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705"/>
  <workbookPr showInkAnnotation="0" autoCompressPictures="0"/>
  <bookViews>
    <workbookView xWindow="980" yWindow="0" windowWidth="26160" windowHeight="20780" tabRatio="779"/>
  </bookViews>
  <sheets>
    <sheet name="①チーム・構成員登録届" sheetId="43" r:id="rId1"/>
    <sheet name="②自動選手一覧表" sheetId="2" r:id="rId2"/>
    <sheet name="③実業団大会" sheetId="31" r:id="rId3"/>
  </sheets>
  <definedNames>
    <definedName name="_xlnm.Print_Area" localSheetId="2">③実業団大会!$B$1:$P$123</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14" i="43" l="1"/>
  <c r="E15" i="43"/>
  <c r="E16" i="43"/>
  <c r="E17" i="43"/>
  <c r="E18" i="43"/>
  <c r="E19" i="43"/>
  <c r="E20" i="43"/>
  <c r="E21" i="43"/>
  <c r="E22" i="43"/>
  <c r="E23" i="43"/>
  <c r="E24" i="43"/>
  <c r="E25" i="43"/>
  <c r="E26" i="43"/>
  <c r="E27" i="43"/>
  <c r="E28" i="43"/>
  <c r="E29" i="43"/>
  <c r="E30" i="43"/>
  <c r="E31" i="43"/>
  <c r="E32" i="43"/>
  <c r="E33" i="43"/>
  <c r="E34" i="43"/>
  <c r="E35" i="43"/>
  <c r="E36" i="43"/>
  <c r="E37" i="43"/>
  <c r="E38" i="43"/>
  <c r="E39" i="43"/>
  <c r="E40" i="43"/>
  <c r="E41" i="43"/>
  <c r="E42" i="43"/>
  <c r="E43" i="43"/>
  <c r="C52" i="2"/>
  <c r="D52" i="2"/>
  <c r="E52" i="2"/>
  <c r="F52" i="2"/>
  <c r="G52" i="2"/>
  <c r="H52" i="2"/>
  <c r="I52" i="2"/>
  <c r="J52" i="2"/>
  <c r="C53" i="2"/>
  <c r="D53" i="2"/>
  <c r="E53" i="2"/>
  <c r="F53" i="2"/>
  <c r="G53" i="2"/>
  <c r="H53" i="2"/>
  <c r="I53" i="2"/>
  <c r="J53" i="2"/>
  <c r="C54" i="2"/>
  <c r="D54" i="2"/>
  <c r="E54" i="2"/>
  <c r="F54" i="2"/>
  <c r="G54" i="2"/>
  <c r="H54" i="2"/>
  <c r="I54" i="2"/>
  <c r="J54" i="2"/>
  <c r="E63" i="43"/>
  <c r="E62" i="43"/>
  <c r="E61" i="43"/>
  <c r="E60" i="43"/>
  <c r="E59" i="43"/>
  <c r="E58" i="43"/>
  <c r="E57" i="43"/>
  <c r="E56" i="43"/>
  <c r="E55" i="43"/>
  <c r="E54" i="43"/>
  <c r="E53" i="43"/>
  <c r="E52" i="43"/>
  <c r="E51" i="43"/>
  <c r="E50" i="43"/>
  <c r="E49" i="43"/>
  <c r="E48" i="43"/>
  <c r="E47" i="43"/>
  <c r="E46" i="43"/>
  <c r="E45" i="43"/>
  <c r="E44" i="43"/>
  <c r="E13" i="43"/>
  <c r="J14" i="2"/>
  <c r="I14" i="2"/>
  <c r="J12" i="2"/>
  <c r="J31" i="2"/>
  <c r="H31" i="2"/>
  <c r="G31" i="2"/>
  <c r="F31" i="2"/>
  <c r="E31" i="2"/>
  <c r="D31" i="2"/>
  <c r="C31" i="2"/>
  <c r="J30" i="2"/>
  <c r="I30" i="2"/>
  <c r="H30" i="2"/>
  <c r="G30" i="2"/>
  <c r="F30" i="2"/>
  <c r="E30" i="2"/>
  <c r="D30" i="2"/>
  <c r="C30" i="2"/>
  <c r="J29" i="2"/>
  <c r="I29" i="2"/>
  <c r="H29" i="2"/>
  <c r="G29" i="2"/>
  <c r="F29" i="2"/>
  <c r="E29" i="2"/>
  <c r="D29" i="2"/>
  <c r="C29" i="2"/>
  <c r="J28" i="2"/>
  <c r="I28" i="2"/>
  <c r="H28" i="2"/>
  <c r="G28" i="2"/>
  <c r="F28" i="2"/>
  <c r="E28" i="2"/>
  <c r="D28" i="2"/>
  <c r="C28" i="2"/>
  <c r="J38" i="2"/>
  <c r="H12" i="2"/>
  <c r="G12" i="2"/>
  <c r="F12" i="2"/>
  <c r="E12" i="2"/>
  <c r="D12" i="2"/>
  <c r="C12" i="2"/>
  <c r="Q33" i="2"/>
  <c r="Q32" i="2"/>
  <c r="Q31" i="2"/>
  <c r="Q28" i="2"/>
  <c r="Q27" i="2"/>
  <c r="Q26" i="2"/>
  <c r="Q23" i="2"/>
  <c r="Q22" i="2"/>
  <c r="Q21" i="2"/>
  <c r="Q18" i="2"/>
  <c r="Q17" i="2"/>
  <c r="Q16" i="2"/>
  <c r="Q13" i="2"/>
  <c r="Q12" i="2"/>
  <c r="Q11" i="2"/>
  <c r="I5" i="2"/>
  <c r="Q8" i="2"/>
  <c r="H5" i="2"/>
  <c r="Q7" i="2"/>
  <c r="D5" i="2"/>
  <c r="Q6" i="2"/>
  <c r="B85" i="31"/>
  <c r="B44" i="31"/>
  <c r="J6" i="2"/>
  <c r="J7" i="2"/>
  <c r="J8" i="2"/>
  <c r="J9" i="2"/>
  <c r="J10" i="2"/>
  <c r="J11" i="2"/>
  <c r="J13" i="2"/>
  <c r="J15" i="2"/>
  <c r="J16" i="2"/>
  <c r="J17" i="2"/>
  <c r="J18" i="2"/>
  <c r="J19" i="2"/>
  <c r="J20" i="2"/>
  <c r="J21" i="2"/>
  <c r="J22" i="2"/>
  <c r="J23" i="2"/>
  <c r="J24" i="2"/>
  <c r="J25" i="2"/>
  <c r="J26" i="2"/>
  <c r="J27" i="2"/>
  <c r="J32" i="2"/>
  <c r="J33" i="2"/>
  <c r="J34" i="2"/>
  <c r="J39" i="2"/>
  <c r="J40" i="2"/>
  <c r="J41" i="2"/>
  <c r="J42" i="2"/>
  <c r="J43" i="2"/>
  <c r="J44" i="2"/>
  <c r="J45" i="2"/>
  <c r="J46" i="2"/>
  <c r="J47" i="2"/>
  <c r="J48" i="2"/>
  <c r="J49" i="2"/>
  <c r="J50" i="2"/>
  <c r="J51" i="2"/>
  <c r="J5" i="2"/>
  <c r="C6" i="2"/>
  <c r="D6" i="2"/>
  <c r="E6" i="2"/>
  <c r="F6" i="2"/>
  <c r="G6" i="2"/>
  <c r="H6" i="2"/>
  <c r="I6" i="2"/>
  <c r="C7" i="2"/>
  <c r="D7" i="2"/>
  <c r="E7" i="2"/>
  <c r="F7" i="2"/>
  <c r="G7" i="2"/>
  <c r="H7" i="2"/>
  <c r="I7" i="2"/>
  <c r="C8" i="2"/>
  <c r="D8" i="2"/>
  <c r="E8" i="2"/>
  <c r="F8" i="2"/>
  <c r="G8" i="2"/>
  <c r="H8" i="2"/>
  <c r="I8" i="2"/>
  <c r="C9" i="2"/>
  <c r="D9" i="2"/>
  <c r="E9" i="2"/>
  <c r="F9" i="2"/>
  <c r="G9" i="2"/>
  <c r="H9" i="2"/>
  <c r="I9" i="2"/>
  <c r="C10" i="2"/>
  <c r="D10" i="2"/>
  <c r="E10" i="2"/>
  <c r="F10" i="2"/>
  <c r="G10" i="2"/>
  <c r="H10" i="2"/>
  <c r="I10" i="2"/>
  <c r="C11" i="2"/>
  <c r="D11" i="2"/>
  <c r="E11" i="2"/>
  <c r="F11" i="2"/>
  <c r="G11" i="2"/>
  <c r="H11" i="2"/>
  <c r="I11" i="2"/>
  <c r="I12" i="2"/>
  <c r="C13" i="2"/>
  <c r="D13" i="2"/>
  <c r="E13" i="2"/>
  <c r="F13" i="2"/>
  <c r="G13" i="2"/>
  <c r="H13" i="2"/>
  <c r="I13" i="2"/>
  <c r="C14" i="2"/>
  <c r="D14" i="2"/>
  <c r="E14" i="2"/>
  <c r="F14" i="2"/>
  <c r="G14" i="2"/>
  <c r="H14" i="2"/>
  <c r="C15" i="2"/>
  <c r="D15" i="2"/>
  <c r="E15" i="2"/>
  <c r="F15" i="2"/>
  <c r="G15" i="2"/>
  <c r="H15" i="2"/>
  <c r="I15" i="2"/>
  <c r="C16" i="2"/>
  <c r="D16" i="2"/>
  <c r="E16" i="2"/>
  <c r="F16" i="2"/>
  <c r="G16" i="2"/>
  <c r="H16" i="2"/>
  <c r="I16" i="2"/>
  <c r="C17" i="2"/>
  <c r="D17" i="2"/>
  <c r="E17" i="2"/>
  <c r="F17" i="2"/>
  <c r="G17" i="2"/>
  <c r="H17" i="2"/>
  <c r="I17" i="2"/>
  <c r="C18" i="2"/>
  <c r="D18" i="2"/>
  <c r="E18" i="2"/>
  <c r="F18" i="2"/>
  <c r="G18" i="2"/>
  <c r="H18" i="2"/>
  <c r="I18" i="2"/>
  <c r="C19" i="2"/>
  <c r="D19" i="2"/>
  <c r="E19" i="2"/>
  <c r="F19" i="2"/>
  <c r="G19" i="2"/>
  <c r="H19" i="2"/>
  <c r="I19" i="2"/>
  <c r="C20" i="2"/>
  <c r="D20" i="2"/>
  <c r="E20" i="2"/>
  <c r="F20" i="2"/>
  <c r="G20" i="2"/>
  <c r="H20" i="2"/>
  <c r="I20" i="2"/>
  <c r="C21" i="2"/>
  <c r="D21" i="2"/>
  <c r="E21" i="2"/>
  <c r="F21" i="2"/>
  <c r="G21" i="2"/>
  <c r="H21" i="2"/>
  <c r="I21" i="2"/>
  <c r="C22" i="2"/>
  <c r="D22" i="2"/>
  <c r="E22" i="2"/>
  <c r="F22" i="2"/>
  <c r="G22" i="2"/>
  <c r="H22" i="2"/>
  <c r="I22" i="2"/>
  <c r="C23" i="2"/>
  <c r="D23" i="2"/>
  <c r="E23" i="2"/>
  <c r="F23" i="2"/>
  <c r="G23" i="2"/>
  <c r="H23" i="2"/>
  <c r="I23" i="2"/>
  <c r="C24" i="2"/>
  <c r="D24" i="2"/>
  <c r="E24" i="2"/>
  <c r="F24" i="2"/>
  <c r="G24" i="2"/>
  <c r="H24" i="2"/>
  <c r="I24" i="2"/>
  <c r="C25" i="2"/>
  <c r="D25" i="2"/>
  <c r="E25" i="2"/>
  <c r="F25" i="2"/>
  <c r="G25" i="2"/>
  <c r="H25" i="2"/>
  <c r="I25" i="2"/>
  <c r="C26" i="2"/>
  <c r="D26" i="2"/>
  <c r="E26" i="2"/>
  <c r="F26" i="2"/>
  <c r="G26" i="2"/>
  <c r="H26" i="2"/>
  <c r="I26" i="2"/>
  <c r="C27" i="2"/>
  <c r="D27" i="2"/>
  <c r="E27" i="2"/>
  <c r="F27" i="2"/>
  <c r="G27" i="2"/>
  <c r="H27" i="2"/>
  <c r="I27" i="2"/>
  <c r="C38" i="2"/>
  <c r="D38" i="2"/>
  <c r="E38" i="2"/>
  <c r="F38" i="2"/>
  <c r="G38" i="2"/>
  <c r="H38" i="2"/>
  <c r="C32" i="2"/>
  <c r="D32" i="2"/>
  <c r="E32" i="2"/>
  <c r="F32" i="2"/>
  <c r="G32" i="2"/>
  <c r="H32" i="2"/>
  <c r="I32" i="2"/>
  <c r="C33" i="2"/>
  <c r="D33" i="2"/>
  <c r="E33" i="2"/>
  <c r="F33" i="2"/>
  <c r="G33" i="2"/>
  <c r="H33" i="2"/>
  <c r="I33" i="2"/>
  <c r="C34" i="2"/>
  <c r="D34" i="2"/>
  <c r="E34" i="2"/>
  <c r="F34" i="2"/>
  <c r="G34" i="2"/>
  <c r="H34" i="2"/>
  <c r="I34" i="2"/>
  <c r="I38" i="2"/>
  <c r="C39" i="2"/>
  <c r="D39" i="2"/>
  <c r="E39" i="2"/>
  <c r="F39" i="2"/>
  <c r="G39" i="2"/>
  <c r="H39" i="2"/>
  <c r="I39" i="2"/>
  <c r="C40" i="2"/>
  <c r="D40" i="2"/>
  <c r="E40" i="2"/>
  <c r="F40" i="2"/>
  <c r="G40" i="2"/>
  <c r="H40" i="2"/>
  <c r="I40" i="2"/>
  <c r="C41" i="2"/>
  <c r="D41" i="2"/>
  <c r="E41" i="2"/>
  <c r="F41" i="2"/>
  <c r="G41" i="2"/>
  <c r="H41" i="2"/>
  <c r="I41" i="2"/>
  <c r="C42" i="2"/>
  <c r="D42" i="2"/>
  <c r="E42" i="2"/>
  <c r="F42" i="2"/>
  <c r="G42" i="2"/>
  <c r="H42" i="2"/>
  <c r="I42" i="2"/>
  <c r="C43" i="2"/>
  <c r="D43" i="2"/>
  <c r="E43" i="2"/>
  <c r="F43" i="2"/>
  <c r="G43" i="2"/>
  <c r="H43" i="2"/>
  <c r="I43" i="2"/>
  <c r="C44" i="2"/>
  <c r="D44" i="2"/>
  <c r="E44" i="2"/>
  <c r="F44" i="2"/>
  <c r="G44" i="2"/>
  <c r="H44" i="2"/>
  <c r="I44" i="2"/>
  <c r="C45" i="2"/>
  <c r="D45" i="2"/>
  <c r="E45" i="2"/>
  <c r="F45" i="2"/>
  <c r="G45" i="2"/>
  <c r="H45" i="2"/>
  <c r="I45" i="2"/>
  <c r="C46" i="2"/>
  <c r="D46" i="2"/>
  <c r="E46" i="2"/>
  <c r="F46" i="2"/>
  <c r="G46" i="2"/>
  <c r="H46" i="2"/>
  <c r="I46" i="2"/>
  <c r="C47" i="2"/>
  <c r="D47" i="2"/>
  <c r="E47" i="2"/>
  <c r="F47" i="2"/>
  <c r="G47" i="2"/>
  <c r="H47" i="2"/>
  <c r="I47" i="2"/>
  <c r="C48" i="2"/>
  <c r="D48" i="2"/>
  <c r="E48" i="2"/>
  <c r="F48" i="2"/>
  <c r="G48" i="2"/>
  <c r="H48" i="2"/>
  <c r="I48" i="2"/>
  <c r="C49" i="2"/>
  <c r="D49" i="2"/>
  <c r="E49" i="2"/>
  <c r="F49" i="2"/>
  <c r="G49" i="2"/>
  <c r="H49" i="2"/>
  <c r="I49" i="2"/>
  <c r="C50" i="2"/>
  <c r="D50" i="2"/>
  <c r="E50" i="2"/>
  <c r="F50" i="2"/>
  <c r="G50" i="2"/>
  <c r="H50" i="2"/>
  <c r="I50" i="2"/>
  <c r="C51" i="2"/>
  <c r="D51" i="2"/>
  <c r="E51" i="2"/>
  <c r="F51" i="2"/>
  <c r="G51" i="2"/>
  <c r="H51" i="2"/>
  <c r="I51" i="2"/>
  <c r="G5" i="2"/>
  <c r="F5" i="2"/>
  <c r="C5" i="2"/>
  <c r="E5" i="2"/>
  <c r="D96" i="31"/>
  <c r="D55" i="31"/>
  <c r="B117" i="31"/>
  <c r="P116" i="31"/>
  <c r="O116" i="31"/>
  <c r="N116" i="31"/>
  <c r="M116" i="31"/>
  <c r="L116" i="31"/>
  <c r="G116" i="31"/>
  <c r="F116" i="31"/>
  <c r="E116" i="31"/>
  <c r="D116" i="31"/>
  <c r="P115" i="31"/>
  <c r="O115" i="31"/>
  <c r="N115" i="31"/>
  <c r="M115" i="31"/>
  <c r="L115" i="31"/>
  <c r="G115" i="31"/>
  <c r="F115" i="31"/>
  <c r="E115" i="31"/>
  <c r="D115" i="31"/>
  <c r="P114" i="31"/>
  <c r="O114" i="31"/>
  <c r="N114" i="31"/>
  <c r="M114" i="31"/>
  <c r="L114" i="31"/>
  <c r="G114" i="31"/>
  <c r="F114" i="31"/>
  <c r="E114" i="31"/>
  <c r="D114" i="31"/>
  <c r="P113" i="31"/>
  <c r="O113" i="31"/>
  <c r="N113" i="31"/>
  <c r="M113" i="31"/>
  <c r="L113" i="31"/>
  <c r="G113" i="31"/>
  <c r="F113" i="31"/>
  <c r="E113" i="31"/>
  <c r="D113" i="31"/>
  <c r="C113" i="31"/>
  <c r="P112" i="31"/>
  <c r="O112" i="31"/>
  <c r="N112" i="31"/>
  <c r="M112" i="31"/>
  <c r="L112" i="31"/>
  <c r="K112" i="31"/>
  <c r="G112" i="31"/>
  <c r="F112" i="31"/>
  <c r="E112" i="31"/>
  <c r="D112" i="31"/>
  <c r="C112" i="31"/>
  <c r="B112" i="31"/>
  <c r="P111" i="31"/>
  <c r="O111" i="31"/>
  <c r="N111" i="31"/>
  <c r="M111" i="31"/>
  <c r="L111" i="31"/>
  <c r="K111" i="31"/>
  <c r="G111" i="31"/>
  <c r="F111" i="31"/>
  <c r="E111" i="31"/>
  <c r="D111" i="31"/>
  <c r="C111" i="31"/>
  <c r="B111" i="31"/>
  <c r="P110" i="31"/>
  <c r="O110" i="31"/>
  <c r="N110" i="31"/>
  <c r="M110" i="31"/>
  <c r="L110" i="31"/>
  <c r="K110" i="31"/>
  <c r="G110" i="31"/>
  <c r="F110" i="31"/>
  <c r="E110" i="31"/>
  <c r="D110" i="31"/>
  <c r="C110" i="31"/>
  <c r="B110" i="31"/>
  <c r="P109" i="31"/>
  <c r="O109" i="31"/>
  <c r="N109" i="31"/>
  <c r="M109" i="31"/>
  <c r="L109" i="31"/>
  <c r="K109" i="31"/>
  <c r="G109" i="31"/>
  <c r="F109" i="31"/>
  <c r="E109" i="31"/>
  <c r="D109" i="31"/>
  <c r="C109" i="31"/>
  <c r="B109" i="31"/>
  <c r="P108" i="31"/>
  <c r="O108" i="31"/>
  <c r="N108" i="31"/>
  <c r="M108" i="31"/>
  <c r="L108" i="31"/>
  <c r="K108" i="31"/>
  <c r="G108" i="31"/>
  <c r="F108" i="31"/>
  <c r="E108" i="31"/>
  <c r="D108" i="31"/>
  <c r="C108" i="31"/>
  <c r="B108" i="31"/>
  <c r="P107" i="31"/>
  <c r="O107" i="31"/>
  <c r="N107" i="31"/>
  <c r="M107" i="31"/>
  <c r="L107" i="31"/>
  <c r="K107" i="31"/>
  <c r="G107" i="31"/>
  <c r="F107" i="31"/>
  <c r="E107" i="31"/>
  <c r="D107" i="31"/>
  <c r="C107" i="31"/>
  <c r="B107" i="31"/>
  <c r="P106" i="31"/>
  <c r="O106" i="31"/>
  <c r="N106" i="31"/>
  <c r="M106" i="31"/>
  <c r="L106" i="31"/>
  <c r="K106" i="31"/>
  <c r="G106" i="31"/>
  <c r="F106" i="31"/>
  <c r="E106" i="31"/>
  <c r="D106" i="31"/>
  <c r="C106" i="31"/>
  <c r="B106" i="31"/>
  <c r="P105" i="31"/>
  <c r="O105" i="31"/>
  <c r="N105" i="31"/>
  <c r="M105" i="31"/>
  <c r="L105" i="31"/>
  <c r="K105" i="31"/>
  <c r="G105" i="31"/>
  <c r="F105" i="31"/>
  <c r="E105" i="31"/>
  <c r="D105" i="31"/>
  <c r="C105" i="31"/>
  <c r="B105" i="31"/>
  <c r="D95" i="31"/>
  <c r="B76" i="31"/>
  <c r="P75" i="31"/>
  <c r="O75" i="31"/>
  <c r="N75" i="31"/>
  <c r="M75" i="31"/>
  <c r="L75" i="31"/>
  <c r="G75" i="31"/>
  <c r="F75" i="31"/>
  <c r="E75" i="31"/>
  <c r="D75" i="31"/>
  <c r="P74" i="31"/>
  <c r="O74" i="31"/>
  <c r="N74" i="31"/>
  <c r="M74" i="31"/>
  <c r="L74" i="31"/>
  <c r="G74" i="31"/>
  <c r="F74" i="31"/>
  <c r="E74" i="31"/>
  <c r="D74" i="31"/>
  <c r="P73" i="31"/>
  <c r="O73" i="31"/>
  <c r="N73" i="31"/>
  <c r="M73" i="31"/>
  <c r="L73" i="31"/>
  <c r="G73" i="31"/>
  <c r="F73" i="31"/>
  <c r="E73" i="31"/>
  <c r="D73" i="31"/>
  <c r="P72" i="31"/>
  <c r="O72" i="31"/>
  <c r="N72" i="31"/>
  <c r="M72" i="31"/>
  <c r="L72" i="31"/>
  <c r="G72" i="31"/>
  <c r="F72" i="31"/>
  <c r="E72" i="31"/>
  <c r="D72" i="31"/>
  <c r="C72" i="31"/>
  <c r="P71" i="31"/>
  <c r="O71" i="31"/>
  <c r="N71" i="31"/>
  <c r="M71" i="31"/>
  <c r="L71" i="31"/>
  <c r="K71" i="31"/>
  <c r="G71" i="31"/>
  <c r="F71" i="31"/>
  <c r="E71" i="31"/>
  <c r="D71" i="31"/>
  <c r="C71" i="31"/>
  <c r="B71" i="31"/>
  <c r="P70" i="31"/>
  <c r="O70" i="31"/>
  <c r="N70" i="31"/>
  <c r="M70" i="31"/>
  <c r="L70" i="31"/>
  <c r="K70" i="31"/>
  <c r="G70" i="31"/>
  <c r="F70" i="31"/>
  <c r="E70" i="31"/>
  <c r="D70" i="31"/>
  <c r="C70" i="31"/>
  <c r="B70" i="31"/>
  <c r="P69" i="31"/>
  <c r="O69" i="31"/>
  <c r="N69" i="31"/>
  <c r="M69" i="31"/>
  <c r="L69" i="31"/>
  <c r="K69" i="31"/>
  <c r="G69" i="31"/>
  <c r="F69" i="31"/>
  <c r="E69" i="31"/>
  <c r="D69" i="31"/>
  <c r="C69" i="31"/>
  <c r="B69" i="31"/>
  <c r="P68" i="31"/>
  <c r="O68" i="31"/>
  <c r="N68" i="31"/>
  <c r="M68" i="31"/>
  <c r="L68" i="31"/>
  <c r="K68" i="31"/>
  <c r="G68" i="31"/>
  <c r="F68" i="31"/>
  <c r="E68" i="31"/>
  <c r="D68" i="31"/>
  <c r="C68" i="31"/>
  <c r="B68" i="31"/>
  <c r="P67" i="31"/>
  <c r="O67" i="31"/>
  <c r="N67" i="31"/>
  <c r="M67" i="31"/>
  <c r="L67" i="31"/>
  <c r="K67" i="31"/>
  <c r="G67" i="31"/>
  <c r="F67" i="31"/>
  <c r="E67" i="31"/>
  <c r="D67" i="31"/>
  <c r="C67" i="31"/>
  <c r="B67" i="31"/>
  <c r="P66" i="31"/>
  <c r="O66" i="31"/>
  <c r="N66" i="31"/>
  <c r="M66" i="31"/>
  <c r="L66" i="31"/>
  <c r="K66" i="31"/>
  <c r="G66" i="31"/>
  <c r="F66" i="31"/>
  <c r="E66" i="31"/>
  <c r="D66" i="31"/>
  <c r="C66" i="31"/>
  <c r="B66" i="31"/>
  <c r="P65" i="31"/>
  <c r="O65" i="31"/>
  <c r="N65" i="31"/>
  <c r="M65" i="31"/>
  <c r="L65" i="31"/>
  <c r="K65" i="31"/>
  <c r="G65" i="31"/>
  <c r="F65" i="31"/>
  <c r="E65" i="31"/>
  <c r="D65" i="31"/>
  <c r="C65" i="31"/>
  <c r="B65" i="31"/>
  <c r="P64" i="31"/>
  <c r="O64" i="31"/>
  <c r="N64" i="31"/>
  <c r="M64" i="31"/>
  <c r="L64" i="31"/>
  <c r="K64" i="31"/>
  <c r="G64" i="31"/>
  <c r="F64" i="31"/>
  <c r="E64" i="31"/>
  <c r="D64" i="31"/>
  <c r="C64" i="31"/>
  <c r="B64" i="31"/>
  <c r="D54" i="31"/>
  <c r="P34" i="31"/>
  <c r="O34" i="31"/>
  <c r="N34" i="31"/>
  <c r="M34" i="31"/>
  <c r="L34" i="31"/>
  <c r="G34" i="31"/>
  <c r="F34" i="31"/>
  <c r="E34" i="31"/>
  <c r="D34" i="31"/>
  <c r="P33" i="31"/>
  <c r="O33" i="31"/>
  <c r="N33" i="31"/>
  <c r="M33" i="31"/>
  <c r="L33" i="31"/>
  <c r="G33" i="31"/>
  <c r="F33" i="31"/>
  <c r="E33" i="31"/>
  <c r="D33" i="31"/>
  <c r="P32" i="31"/>
  <c r="O32" i="31"/>
  <c r="N32" i="31"/>
  <c r="M32" i="31"/>
  <c r="L32" i="31"/>
  <c r="G32" i="31"/>
  <c r="F32" i="31"/>
  <c r="E32" i="31"/>
  <c r="D32" i="31"/>
  <c r="P31" i="31"/>
  <c r="O31" i="31"/>
  <c r="N31" i="31"/>
  <c r="M31" i="31"/>
  <c r="L31" i="31"/>
  <c r="G31" i="31"/>
  <c r="F31" i="31"/>
  <c r="E31" i="31"/>
  <c r="D31" i="31"/>
  <c r="C31" i="31"/>
  <c r="P30" i="31"/>
  <c r="O30" i="31"/>
  <c r="N30" i="31"/>
  <c r="M30" i="31"/>
  <c r="L30" i="31"/>
  <c r="K30" i="31"/>
  <c r="G30" i="31"/>
  <c r="F30" i="31"/>
  <c r="E30" i="31"/>
  <c r="D30" i="31"/>
  <c r="C30" i="31"/>
  <c r="B30" i="31"/>
  <c r="P29" i="31"/>
  <c r="O29" i="31"/>
  <c r="N29" i="31"/>
  <c r="M29" i="31"/>
  <c r="L29" i="31"/>
  <c r="K29" i="31"/>
  <c r="G29" i="31"/>
  <c r="F29" i="31"/>
  <c r="E29" i="31"/>
  <c r="D29" i="31"/>
  <c r="C29" i="31"/>
  <c r="B29" i="31"/>
  <c r="P28" i="31"/>
  <c r="O28" i="31"/>
  <c r="N28" i="31"/>
  <c r="M28" i="31"/>
  <c r="L28" i="31"/>
  <c r="K28" i="31"/>
  <c r="G28" i="31"/>
  <c r="F28" i="31"/>
  <c r="E28" i="31"/>
  <c r="D28" i="31"/>
  <c r="C28" i="31"/>
  <c r="B28" i="31"/>
  <c r="P27" i="31"/>
  <c r="O27" i="31"/>
  <c r="N27" i="31"/>
  <c r="M27" i="31"/>
  <c r="L27" i="31"/>
  <c r="K27" i="31"/>
  <c r="G27" i="31"/>
  <c r="F27" i="31"/>
  <c r="E27" i="31"/>
  <c r="D27" i="31"/>
  <c r="C27" i="31"/>
  <c r="B27" i="31"/>
  <c r="P26" i="31"/>
  <c r="O26" i="31"/>
  <c r="N26" i="31"/>
  <c r="M26" i="31"/>
  <c r="L26" i="31"/>
  <c r="K26" i="31"/>
  <c r="G26" i="31"/>
  <c r="F26" i="31"/>
  <c r="E26" i="31"/>
  <c r="D26" i="31"/>
  <c r="C26" i="31"/>
  <c r="B26" i="31"/>
  <c r="P25" i="31"/>
  <c r="O25" i="31"/>
  <c r="N25" i="31"/>
  <c r="M25" i="31"/>
  <c r="L25" i="31"/>
  <c r="K25" i="31"/>
  <c r="G25" i="31"/>
  <c r="F25" i="31"/>
  <c r="E25" i="31"/>
  <c r="D25" i="31"/>
  <c r="C25" i="31"/>
  <c r="B25" i="31"/>
  <c r="P24" i="31"/>
  <c r="O24" i="31"/>
  <c r="N24" i="31"/>
  <c r="M24" i="31"/>
  <c r="L24" i="31"/>
  <c r="K24" i="31"/>
  <c r="G24" i="31"/>
  <c r="F24" i="31"/>
  <c r="E24" i="31"/>
  <c r="D24" i="31"/>
  <c r="C24" i="31"/>
  <c r="B24" i="31"/>
  <c r="P23" i="31"/>
  <c r="O23" i="31"/>
  <c r="N23" i="31"/>
  <c r="M23" i="31"/>
  <c r="L23" i="31"/>
  <c r="K23" i="31"/>
  <c r="G23" i="31"/>
  <c r="F23" i="31"/>
  <c r="E23" i="31"/>
  <c r="D23" i="31"/>
  <c r="C23" i="31"/>
  <c r="B23" i="31"/>
  <c r="D13" i="31"/>
  <c r="D98" i="31"/>
  <c r="D15" i="31"/>
  <c r="D57" i="31"/>
  <c r="D14" i="31"/>
  <c r="D56" i="31"/>
  <c r="D16" i="31"/>
  <c r="D97" i="31"/>
</calcChain>
</file>

<file path=xl/comments1.xml><?xml version="1.0" encoding="utf-8"?>
<comments xmlns="http://schemas.openxmlformats.org/spreadsheetml/2006/main">
  <authors>
    <author>Owner</author>
  </authors>
  <commentList>
    <comment ref="E11" authorId="0">
      <text>
        <r>
          <rPr>
            <sz val="9"/>
            <color indexed="81"/>
            <rFont val="MS P ゴシック"/>
            <family val="3"/>
            <charset val="128"/>
          </rPr>
          <t xml:space="preserve">年齢は生年月日を入力すれば自動表示されるので列のデーターは消さないこと。
</t>
        </r>
      </text>
    </comment>
  </commentList>
</comments>
</file>

<file path=xl/sharedStrings.xml><?xml version="1.0" encoding="utf-8"?>
<sst xmlns="http://schemas.openxmlformats.org/spreadsheetml/2006/main" count="255" uniqueCount="102">
  <si>
    <t>連　絡　先</t>
    <rPh sb="0" eb="1">
      <t>レン</t>
    </rPh>
    <rPh sb="2" eb="3">
      <t>ラク</t>
    </rPh>
    <rPh sb="4" eb="5">
      <t>サキ</t>
    </rPh>
    <phoneticPr fontId="1"/>
  </si>
  <si>
    <t>入力</t>
    <rPh sb="0" eb="2">
      <t>ニュウリョク</t>
    </rPh>
    <phoneticPr fontId="1"/>
  </si>
  <si>
    <t>チーム名</t>
    <rPh sb="3" eb="4">
      <t>メイ</t>
    </rPh>
    <phoneticPr fontId="1"/>
  </si>
  <si>
    <t>背番号</t>
    <phoneticPr fontId="1"/>
  </si>
  <si>
    <t>性別</t>
    <phoneticPr fontId="1"/>
  </si>
  <si>
    <t>男</t>
  </si>
  <si>
    <t>受付番号</t>
    <rPh sb="0" eb="4">
      <t>ウケツケバンゴウ</t>
    </rPh>
    <phoneticPr fontId="20"/>
  </si>
  <si>
    <t>出場種別（チェック ☑）</t>
    <rPh sb="0" eb="2">
      <t>シュツジョウ</t>
    </rPh>
    <rPh sb="2" eb="4">
      <t>シュベツ</t>
    </rPh>
    <phoneticPr fontId="20"/>
  </si>
  <si>
    <t>チームA</t>
  </si>
  <si>
    <t>チーム名</t>
    <rPh sb="3" eb="4">
      <t>メイ</t>
    </rPh>
    <phoneticPr fontId="20"/>
  </si>
  <si>
    <t>代表者</t>
    <rPh sb="0" eb="3">
      <t>ダイヒョウシャ</t>
    </rPh>
    <phoneticPr fontId="20"/>
  </si>
  <si>
    <t>氏名</t>
    <rPh sb="0" eb="2">
      <t>シメイ</t>
    </rPh>
    <phoneticPr fontId="20"/>
  </si>
  <si>
    <t>住所</t>
    <rPh sb="0" eb="2">
      <t>ジュウショ</t>
    </rPh>
    <phoneticPr fontId="20"/>
  </si>
  <si>
    <t>携帯番号</t>
    <rPh sb="0" eb="2">
      <t>ケイタイ</t>
    </rPh>
    <rPh sb="2" eb="4">
      <t>バンゴウ</t>
    </rPh>
    <phoneticPr fontId="20"/>
  </si>
  <si>
    <t>複数参加を申込む場合は、チーム名にＡ，Ｂ，Ｃを記載してください。</t>
    <phoneticPr fontId="20"/>
  </si>
  <si>
    <t>申込み時のエントリー</t>
    <rPh sb="0" eb="2">
      <t>モウシコ</t>
    </rPh>
    <rPh sb="3" eb="4">
      <t>ジ</t>
    </rPh>
    <phoneticPr fontId="20"/>
  </si>
  <si>
    <t>大会当日のエントリー変更　　　　　　　　　　　　　　　（変更者のみ記載して提出のこと。）</t>
    <phoneticPr fontId="20"/>
  </si>
  <si>
    <t>氏名</t>
    <phoneticPr fontId="20"/>
  </si>
  <si>
    <t>年齢</t>
  </si>
  <si>
    <t>性別</t>
  </si>
  <si>
    <t>資格</t>
  </si>
  <si>
    <t>変更</t>
    <rPh sb="0" eb="2">
      <t>ヘンコウ</t>
    </rPh>
    <phoneticPr fontId="20"/>
  </si>
  <si>
    <t>チーム内　　登録番号</t>
    <rPh sb="3" eb="4">
      <t>ナイ</t>
    </rPh>
    <rPh sb="6" eb="10">
      <t>トウロクバンゴウ</t>
    </rPh>
    <phoneticPr fontId="20"/>
  </si>
  <si>
    <t>→</t>
  </si>
  <si>
    <t>監督</t>
    <rPh sb="0" eb="2">
      <t>カントク</t>
    </rPh>
    <phoneticPr fontId="20"/>
  </si>
  <si>
    <t>◎　チームキャプテンの番号に○印</t>
    <rPh sb="11" eb="13">
      <t>セバンゴウ</t>
    </rPh>
    <phoneticPr fontId="20"/>
  </si>
  <si>
    <t>連盟大会参加申込書作成ファイルを用いてエントリーを作成してください。</t>
    <phoneticPr fontId="20"/>
  </si>
  <si>
    <t>大会当日、エントリー変更有無に関わらず、エントリー（変更）兼体調確認票の提出を願います。</t>
    <phoneticPr fontId="20"/>
  </si>
  <si>
    <t>※　提出された名簿の個人情報については、個人情報保護法に基づき適正に取扱いするとともに目的以外の利用・保有はしません。</t>
    <phoneticPr fontId="20"/>
  </si>
  <si>
    <t>在住市区町村</t>
  </si>
  <si>
    <t>携帯番号</t>
    <rPh sb="0" eb="4">
      <t>ケイタイバンゴウ</t>
    </rPh>
    <phoneticPr fontId="20"/>
  </si>
  <si>
    <t>氏　　名</t>
    <rPh sb="0" eb="4">
      <t>シメイ</t>
    </rPh>
    <phoneticPr fontId="20"/>
  </si>
  <si>
    <t>在住市区町村</t>
    <rPh sb="0" eb="2">
      <t>ザイジュウ</t>
    </rPh>
    <rPh sb="2" eb="4">
      <t>シク</t>
    </rPh>
    <rPh sb="4" eb="6">
      <t>チョウソン</t>
    </rPh>
    <phoneticPr fontId="20"/>
  </si>
  <si>
    <t>自動</t>
    <rPh sb="0" eb="2">
      <t>ジドウ</t>
    </rPh>
    <phoneticPr fontId="1"/>
  </si>
  <si>
    <t>チーム名</t>
  </si>
  <si>
    <t>入力</t>
  </si>
  <si>
    <t>連　絡　先</t>
  </si>
  <si>
    <t>チームB</t>
    <phoneticPr fontId="19"/>
  </si>
  <si>
    <t>チームC</t>
    <phoneticPr fontId="19"/>
  </si>
  <si>
    <t>在住市区町村</t>
    <rPh sb="0" eb="2">
      <t>ザイジュウ</t>
    </rPh>
    <rPh sb="2" eb="6">
      <t>シチョウソン</t>
    </rPh>
    <phoneticPr fontId="20"/>
  </si>
  <si>
    <t>基準日</t>
    <rPh sb="0" eb="3">
      <t>キジュンヒ</t>
    </rPh>
    <phoneticPr fontId="1"/>
  </si>
  <si>
    <t>氏　　名</t>
    <rPh sb="0" eb="4">
      <t>シメイ</t>
    </rPh>
    <phoneticPr fontId="1"/>
  </si>
  <si>
    <r>
      <t>年齢　　</t>
    </r>
    <r>
      <rPr>
        <sz val="12"/>
        <color indexed="10"/>
        <rFont val="ＭＳ Ｐゴシック"/>
        <family val="3"/>
        <charset val="128"/>
      </rPr>
      <t>(自動により記入不要)</t>
    </r>
    <rPh sb="0" eb="2">
      <t>ネンレイ</t>
    </rPh>
    <rPh sb="5" eb="7">
      <t>ジドウ</t>
    </rPh>
    <rPh sb="10" eb="12">
      <t>キニュウ</t>
    </rPh>
    <rPh sb="12" eb="14">
      <t>フヨウ</t>
    </rPh>
    <phoneticPr fontId="1"/>
  </si>
  <si>
    <t>記入例</t>
    <rPh sb="0" eb="2">
      <t>キニュウ</t>
    </rPh>
    <rPh sb="2" eb="3">
      <t>レイ</t>
    </rPh>
    <phoneticPr fontId="1"/>
  </si>
  <si>
    <t>　☆　選手・監督の年齢は2025年4月1日現在の満年齢</t>
    <rPh sb="3" eb="5">
      <t>センシュ</t>
    </rPh>
    <rPh sb="6" eb="8">
      <t>カントク</t>
    </rPh>
    <phoneticPr fontId="20"/>
  </si>
  <si>
    <t>2025/4/1時点年齢</t>
    <rPh sb="8" eb="10">
      <t>ジテン</t>
    </rPh>
    <rPh sb="10" eb="12">
      <t>ネンレイ</t>
    </rPh>
    <phoneticPr fontId="20"/>
  </si>
  <si>
    <r>
      <rPr>
        <sz val="10"/>
        <rFont val="ＭＳ Ｐ明朝"/>
        <family val="1"/>
        <charset val="128"/>
      </rPr>
      <t>チーム1</t>
    </r>
  </si>
  <si>
    <r>
      <rPr>
        <sz val="10"/>
        <rFont val="ＭＳ Ｐ明朝"/>
        <family val="1"/>
        <charset val="128"/>
      </rPr>
      <t>チーム2</t>
    </r>
  </si>
  <si>
    <r>
      <rPr>
        <sz val="11"/>
        <rFont val="ＭＳ Ｐゴシック"/>
        <family val="3"/>
        <charset val="128"/>
      </rPr>
      <t>資　　格　　　</t>
    </r>
    <r>
      <rPr>
        <sz val="12"/>
        <rFont val="ＭＳ Ｐゴシック"/>
        <charset val="128"/>
      </rPr>
      <t>講習会：１　　リーダー：２　</t>
    </r>
    <rPh sb="0" eb="4">
      <t>シカク</t>
    </rPh>
    <rPh sb="7" eb="10">
      <t>コウシュウカイ</t>
    </rPh>
    <phoneticPr fontId="1"/>
  </si>
  <si>
    <t>E-mail</t>
  </si>
  <si>
    <t>代表者名/連絡責任者</t>
    <rPh sb="0" eb="3">
      <t>ダイヒョウシャ</t>
    </rPh>
    <rPh sb="3" eb="4">
      <t>メイ</t>
    </rPh>
    <rPh sb="5" eb="7">
      <t>レンラク</t>
    </rPh>
    <rPh sb="7" eb="10">
      <t>セキニンシャ</t>
    </rPh>
    <phoneticPr fontId="20"/>
  </si>
  <si>
    <t>チｰムA</t>
    <phoneticPr fontId="1"/>
  </si>
  <si>
    <t>チｰムＢ</t>
    <phoneticPr fontId="1"/>
  </si>
  <si>
    <t>チｰムC</t>
    <phoneticPr fontId="20"/>
  </si>
  <si>
    <t>チｰムＤ</t>
    <phoneticPr fontId="20"/>
  </si>
  <si>
    <t>チｰムE</t>
    <phoneticPr fontId="20"/>
  </si>
  <si>
    <t>チｰムF</t>
    <phoneticPr fontId="20"/>
  </si>
  <si>
    <t>フ　リ　ガ　ナ</t>
  </si>
  <si>
    <t>携帯番号</t>
    <rPh sb="0" eb="4">
      <t>ケイタイバンゴウ</t>
    </rPh>
    <phoneticPr fontId="1"/>
  </si>
  <si>
    <t>大会参加申込連絡責任者のみ</t>
  </si>
  <si>
    <r>
      <t>生年月日　　</t>
    </r>
    <r>
      <rPr>
        <sz val="12"/>
        <rFont val="ＭＳ Ｐゴシック"/>
        <charset val="128"/>
      </rPr>
      <t>記入例1960/1/1</t>
    </r>
    <rPh sb="0" eb="4">
      <t>セイネンガッピ</t>
    </rPh>
    <rPh sb="6" eb="8">
      <t>キニュウ</t>
    </rPh>
    <rPh sb="8" eb="9">
      <t>レイ</t>
    </rPh>
    <phoneticPr fontId="1"/>
  </si>
  <si>
    <t>資　　格　　2024年度講習受講者：１     アクティブリーダー：２　リーダー：3　　　　　　　</t>
    <rPh sb="0" eb="4">
      <t>シカク</t>
    </rPh>
    <rPh sb="10" eb="12">
      <t>ネンド</t>
    </rPh>
    <rPh sb="12" eb="14">
      <t>コウシュウカイ</t>
    </rPh>
    <rPh sb="14" eb="17">
      <t>ジュコウシャ</t>
    </rPh>
    <phoneticPr fontId="1"/>
  </si>
  <si>
    <t>チーム内　　　　　　　登録番号</t>
    <rPh sb="3" eb="4">
      <t>ナイ</t>
    </rPh>
    <rPh sb="11" eb="15">
      <t>トウロクバンゴウ</t>
    </rPh>
    <phoneticPr fontId="1"/>
  </si>
  <si>
    <t>連盟登録番号</t>
    <rPh sb="0" eb="6">
      <t>レンメイトウロクバンゴウ</t>
    </rPh>
    <phoneticPr fontId="30"/>
  </si>
  <si>
    <t>連盟受付日</t>
    <rPh sb="0" eb="2">
      <t>レンメイ</t>
    </rPh>
    <rPh sb="2" eb="5">
      <t>トウロクウケツケビ</t>
    </rPh>
    <phoneticPr fontId="30"/>
  </si>
  <si>
    <t>登録届日（更新日）</t>
    <rPh sb="0" eb="2">
      <t>トウロク</t>
    </rPh>
    <rPh sb="2" eb="3">
      <t>トドケ</t>
    </rPh>
    <rPh sb="3" eb="4">
      <t>ビ</t>
    </rPh>
    <rPh sb="5" eb="8">
      <t>コウシンビ</t>
    </rPh>
    <phoneticPr fontId="30"/>
  </si>
  <si>
    <t>チーム名</t>
    <rPh sb="3" eb="4">
      <t>メイ</t>
    </rPh>
    <phoneticPr fontId="30"/>
  </si>
  <si>
    <t>代表者名</t>
    <rPh sb="0" eb="3">
      <t>ダイヒョウシャ</t>
    </rPh>
    <rPh sb="3" eb="4">
      <t>メイ</t>
    </rPh>
    <phoneticPr fontId="30"/>
  </si>
  <si>
    <t>住所</t>
    <rPh sb="0" eb="2">
      <t>ジュウショ</t>
    </rPh>
    <phoneticPr fontId="30"/>
  </si>
  <si>
    <t>〒</t>
    <phoneticPr fontId="30"/>
  </si>
  <si>
    <t>携帯番号</t>
    <rPh sb="0" eb="4">
      <t>ケイタイバンゴウ</t>
    </rPh>
    <phoneticPr fontId="30"/>
  </si>
  <si>
    <t>アクティブリーダー認定番号</t>
    <rPh sb="9" eb="13">
      <t>ニンテイバンゴウ</t>
    </rPh>
    <phoneticPr fontId="30"/>
  </si>
  <si>
    <t>アクティブリーダー資格更新期限年度</t>
    <rPh sb="9" eb="11">
      <t>シカク</t>
    </rPh>
    <rPh sb="11" eb="13">
      <t>コウシン</t>
    </rPh>
    <rPh sb="13" eb="15">
      <t>キゲン</t>
    </rPh>
    <rPh sb="15" eb="17">
      <t>ネンド</t>
    </rPh>
    <phoneticPr fontId="30"/>
  </si>
  <si>
    <t>在住市町名</t>
    <rPh sb="0" eb="2">
      <t>ザイジュウ</t>
    </rPh>
    <rPh sb="2" eb="4">
      <t>シチョウソン</t>
    </rPh>
    <rPh sb="4" eb="5">
      <t>メイ</t>
    </rPh>
    <phoneticPr fontId="1"/>
  </si>
  <si>
    <t>・登録規定により3チームまで大阪府下の連盟加盟チームに登録が出来る。・選手として登録している他のチーム名を記載。・登録届提出時点で登録済であること。</t>
    <rPh sb="1" eb="5">
      <t>トウロクキテイ</t>
    </rPh>
    <rPh sb="14" eb="18">
      <t>オオサカフカ</t>
    </rPh>
    <rPh sb="19" eb="21">
      <t>レンメイ</t>
    </rPh>
    <rPh sb="21" eb="23">
      <t>カメイ</t>
    </rPh>
    <rPh sb="27" eb="29">
      <t>トウロク</t>
    </rPh>
    <rPh sb="30" eb="32">
      <t>デキ</t>
    </rPh>
    <rPh sb="35" eb="37">
      <t>センシュ</t>
    </rPh>
    <rPh sb="40" eb="42">
      <t>トウロク</t>
    </rPh>
    <rPh sb="46" eb="47">
      <t>ホカ</t>
    </rPh>
    <rPh sb="51" eb="52">
      <t>メイ</t>
    </rPh>
    <rPh sb="53" eb="55">
      <t>キサイ</t>
    </rPh>
    <rPh sb="57" eb="62">
      <t>トウロクトドケデ</t>
    </rPh>
    <phoneticPr fontId="30"/>
  </si>
  <si>
    <t>登録日　　　　　</t>
    <rPh sb="0" eb="3">
      <t>トウロクビ</t>
    </rPh>
    <phoneticPr fontId="30"/>
  </si>
  <si>
    <t>不明時連盟にて記載</t>
    <rPh sb="0" eb="3">
      <t>フメイジ</t>
    </rPh>
    <rPh sb="3" eb="5">
      <t>レンメイ</t>
    </rPh>
    <rPh sb="7" eb="9">
      <t>キサイ</t>
    </rPh>
    <phoneticPr fontId="30"/>
  </si>
  <si>
    <t>F3(A)2018-0062</t>
    <phoneticPr fontId="30"/>
  </si>
  <si>
    <t>2024年度</t>
    <rPh sb="4" eb="6">
      <t>ネンド</t>
    </rPh>
    <phoneticPr fontId="30"/>
  </si>
  <si>
    <t>大阪市</t>
    <rPh sb="0" eb="3">
      <t>オオサカシ</t>
    </rPh>
    <phoneticPr fontId="30"/>
  </si>
  <si>
    <t>080-1234-5678</t>
    <phoneticPr fontId="30"/>
  </si>
  <si>
    <t>大阪クラブ</t>
    <rPh sb="0" eb="2">
      <t>オオサカ</t>
    </rPh>
    <phoneticPr fontId="30"/>
  </si>
  <si>
    <t>再表示で50名まで登録できます。</t>
    <rPh sb="0" eb="1">
      <t>サイヒョウヒ</t>
    </rPh>
    <rPh sb="1" eb="3">
      <t>ヒョウジ</t>
    </rPh>
    <rPh sb="6" eb="7">
      <t>メイ</t>
    </rPh>
    <rPh sb="9" eb="11">
      <t>トウロク</t>
    </rPh>
    <phoneticPr fontId="30"/>
  </si>
  <si>
    <t>※記載された個人情報は、伝達講習会の目的の範囲のみで使用し、目的以外には使用しません。</t>
    <phoneticPr fontId="30"/>
  </si>
  <si>
    <t>第15回大阪実業団体育協会大会参加申込書・エントリー（変更）届</t>
    <rPh sb="0" eb="1">
      <t>ダイ</t>
    </rPh>
    <rPh sb="3" eb="4">
      <t>カイ</t>
    </rPh>
    <rPh sb="4" eb="13">
      <t>オオサカジツギョイ</t>
    </rPh>
    <rPh sb="13" eb="15">
      <t>タイカイ</t>
    </rPh>
    <rPh sb="15" eb="20">
      <t>サンカモウシコミショ</t>
    </rPh>
    <rPh sb="27" eb="29">
      <t>ヘンコウ</t>
    </rPh>
    <rPh sb="30" eb="31">
      <t>トド</t>
    </rPh>
    <phoneticPr fontId="20"/>
  </si>
  <si>
    <t>帯同審判員</t>
  </si>
  <si>
    <t>帯同審判員</t>
    <rPh sb="0" eb="5">
      <t>タイドウシンパンイン</t>
    </rPh>
    <phoneticPr fontId="19"/>
  </si>
  <si>
    <t>ミックス１８</t>
    <phoneticPr fontId="19"/>
  </si>
  <si>
    <t>ミックス４０</t>
    <phoneticPr fontId="19"/>
  </si>
  <si>
    <t>ミックス５０</t>
    <phoneticPr fontId="19"/>
  </si>
  <si>
    <t>ミックス６０</t>
    <phoneticPr fontId="19"/>
  </si>
  <si>
    <t>レディース</t>
  </si>
  <si>
    <t>帯同審判員</t>
    <rPh sb="0" eb="5">
      <t>タイドウシンパンイン</t>
    </rPh>
    <phoneticPr fontId="1"/>
  </si>
  <si>
    <t>2024年度　大阪府ソフトバレーボール連盟主催大会参加申込デーダシート</t>
    <phoneticPr fontId="26"/>
  </si>
  <si>
    <t>※　チームのメンバー情報を記載して下さい。</t>
    <rPh sb="10" eb="12">
      <t>ジョウホウ</t>
    </rPh>
    <rPh sb="13" eb="15">
      <t>キサイ</t>
    </rPh>
    <rPh sb="17" eb="18">
      <t>クダ</t>
    </rPh>
    <phoneticPr fontId="1"/>
  </si>
  <si>
    <t>←　ここには左にあるチーム内　　　　　　登録番号を記載してください。</t>
    <rPh sb="6" eb="7">
      <t>ヒダリ</t>
    </rPh>
    <rPh sb="13" eb="14">
      <t>ナイ</t>
    </rPh>
    <rPh sb="20" eb="24">
      <t>トウロクバンゴウ</t>
    </rPh>
    <rPh sb="25" eb="27">
      <t>キサイ</t>
    </rPh>
    <phoneticPr fontId="1"/>
  </si>
  <si>
    <t>登録番号を入力→</t>
    <rPh sb="0" eb="4">
      <t>トウロクバンゴウ</t>
    </rPh>
    <rPh sb="5" eb="7">
      <t>ニュウリョク</t>
    </rPh>
    <phoneticPr fontId="1"/>
  </si>
  <si>
    <r>
      <t>チーム内メンバー登録情報</t>
    </r>
    <r>
      <rPr>
        <sz val="18"/>
        <color rgb="FFFF0000"/>
        <rFont val="ＭＳ Ｐゴシック"/>
        <charset val="128"/>
        <scheme val="minor"/>
      </rPr>
      <t>（自動生成）</t>
    </r>
    <rPh sb="3" eb="4">
      <t>ナイ</t>
    </rPh>
    <rPh sb="8" eb="12">
      <t>トウロクジョウホウ</t>
    </rPh>
    <rPh sb="13" eb="17">
      <t>ジドウセイセイ</t>
    </rPh>
    <phoneticPr fontId="1"/>
  </si>
  <si>
    <t>手順①</t>
    <rPh sb="0" eb="2">
      <t>テジュン</t>
    </rPh>
    <phoneticPr fontId="1"/>
  </si>
  <si>
    <t>手順②</t>
    <rPh sb="0" eb="2">
      <t>テジュン</t>
    </rPh>
    <phoneticPr fontId="1"/>
  </si>
  <si>
    <t>生年月日　　</t>
    <rPh sb="0" eb="4">
      <t>セイネンガッピ</t>
    </rPh>
    <phoneticPr fontId="1"/>
  </si>
  <si>
    <t>チーム内　　　　　　　登録番号</t>
    <rPh sb="3" eb="4">
      <t>ナイ</t>
    </rPh>
    <rPh sb="11" eb="15">
      <t>トウロクバンゴウ</t>
    </rPh>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</si>
</sst>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7" formatCode="yyyy&quot;年&quot;m&quot;月&quot;d&quot;日&quot;;@"/>
  </numFmts>
  <fonts count="59" x14ac:knownFonts="1">
    <font>
      <sz val="12"/>
      <color theme="1"/>
      <name val="ＭＳ Ｐゴシック"/>
      <family val="2"/>
      <charset val="128"/>
      <scheme val="minor"/>
    </font>
    <font>
      <sz val="6"/>
      <name val="ＭＳ Ｐゴシック"/>
      <family val="3"/>
      <charset val="128"/>
    </font>
    <font>
      <sz val="12"/>
      <name val="ＭＳ Ｐ明朝"/>
      <family val="1"/>
      <charset val="128"/>
    </font>
    <font>
      <sz val="11"/>
      <name val="ＭＳ 明朝"/>
      <family val="1"/>
      <charset val="128"/>
    </font>
    <font>
      <sz val="20"/>
      <name val="ＭＳ 明朝"/>
      <family val="1"/>
      <charset val="128"/>
    </font>
    <font>
      <b/>
      <sz val="16"/>
      <name val="ＭＳ 明朝"/>
      <family val="1"/>
      <charset val="128"/>
    </font>
    <font>
      <b/>
      <sz val="18"/>
      <name val="ＭＳ 明朝"/>
      <family val="1"/>
      <charset val="128"/>
    </font>
    <font>
      <b/>
      <sz val="14"/>
      <name val="ＭＳ 明朝"/>
      <family val="1"/>
      <charset val="128"/>
    </font>
    <font>
      <sz val="12"/>
      <name val="ＭＳ 明朝"/>
      <family val="1"/>
      <charset val="128"/>
    </font>
    <font>
      <b/>
      <sz val="11"/>
      <name val="ＭＳ 明朝"/>
      <family val="1"/>
      <charset val="128"/>
    </font>
    <font>
      <b/>
      <sz val="10"/>
      <name val="ＭＳ 明朝"/>
      <family val="1"/>
      <charset val="128"/>
    </font>
    <font>
      <b/>
      <sz val="48"/>
      <name val="ＭＳ 明朝"/>
      <family val="1"/>
      <charset val="128"/>
    </font>
    <font>
      <sz val="14"/>
      <name val="ＭＳ 明朝"/>
      <family val="1"/>
      <charset val="128"/>
    </font>
    <font>
      <b/>
      <sz val="12"/>
      <name val="ＭＳ 明朝"/>
      <family val="1"/>
      <charset val="128"/>
    </font>
    <font>
      <b/>
      <sz val="8"/>
      <name val="ＭＳ 明朝"/>
      <family val="1"/>
      <charset val="128"/>
    </font>
    <font>
      <b/>
      <sz val="22"/>
      <name val="ＭＳ 明朝"/>
      <family val="1"/>
      <charset val="128"/>
    </font>
    <font>
      <sz val="22"/>
      <name val="ＭＳ Ｐゴシック"/>
      <family val="3"/>
      <charset val="128"/>
    </font>
    <font>
      <sz val="12"/>
      <name val="ＭＳ Ｐゴシック"/>
      <charset val="128"/>
    </font>
    <font>
      <b/>
      <sz val="13"/>
      <name val="ＭＳ 明朝"/>
      <family val="1"/>
      <charset val="128"/>
    </font>
    <font>
      <sz val="6"/>
      <name val="ＭＳ Ｐゴシック"/>
      <family val="3"/>
      <charset val="128"/>
    </font>
    <font>
      <sz val="6"/>
      <name val="ＭＳ Ｐゴシック"/>
      <family val="3"/>
      <charset val="128"/>
    </font>
    <font>
      <sz val="18"/>
      <name val="ＭＳ 明朝"/>
      <family val="1"/>
      <charset val="128"/>
    </font>
    <font>
      <sz val="11"/>
      <name val="ＭＳ Ｐゴシック"/>
      <family val="3"/>
      <charset val="128"/>
    </font>
    <font>
      <b/>
      <sz val="20"/>
      <name val="ＭＳ 明朝"/>
      <family val="1"/>
      <charset val="128"/>
    </font>
    <font>
      <sz val="10"/>
      <name val="ＭＳ 明朝"/>
      <family val="1"/>
      <charset val="128"/>
    </font>
    <font>
      <sz val="12"/>
      <color indexed="10"/>
      <name val="ＭＳ Ｐゴシック"/>
      <family val="3"/>
      <charset val="128"/>
    </font>
    <font>
      <sz val="6"/>
      <name val="ＭＳ Ｐゴシック"/>
      <family val="3"/>
      <charset val="128"/>
    </font>
    <font>
      <sz val="10"/>
      <name val="ＭＳ Ｐ明朝"/>
      <family val="1"/>
      <charset val="128"/>
    </font>
    <font>
      <sz val="9"/>
      <color indexed="81"/>
      <name val="MS P ゴシック"/>
      <family val="3"/>
      <charset val="128"/>
    </font>
    <font>
      <u/>
      <sz val="28"/>
      <name val="ＭＳ Ｐ明朝"/>
      <family val="1"/>
      <charset val="128"/>
    </font>
    <font>
      <sz val="6"/>
      <name val="ＭＳ Ｐ明朝"/>
      <family val="1"/>
      <charset val="128"/>
    </font>
    <font>
      <sz val="16"/>
      <name val="ＭＳ Ｐ明朝"/>
      <family val="1"/>
      <charset val="128"/>
    </font>
    <font>
      <sz val="20"/>
      <name val="ＭＳ Ｐ明朝"/>
      <family val="1"/>
      <charset val="128"/>
    </font>
    <font>
      <sz val="12"/>
      <color theme="1"/>
      <name val="ＭＳ Ｐ明朝"/>
      <family val="1"/>
      <charset val="128"/>
    </font>
    <font>
      <b/>
      <sz val="12"/>
      <color theme="1"/>
      <name val="ＭＳ Ｐゴシック"/>
      <family val="2"/>
      <charset val="128"/>
      <scheme val="minor"/>
    </font>
    <font>
      <b/>
      <sz val="14"/>
      <color theme="1"/>
      <name val="ＭＳ Ｐゴシック"/>
      <family val="3"/>
      <charset val="128"/>
      <scheme val="minor"/>
    </font>
    <font>
      <b/>
      <sz val="8"/>
      <color theme="1"/>
      <name val="ＭＳ Ｐゴシック"/>
      <family val="3"/>
      <charset val="128"/>
      <scheme val="minor"/>
    </font>
    <font>
      <b/>
      <sz val="8"/>
      <color rgb="FF000000"/>
      <name val="ＭＳ Ｐゴシック"/>
      <family val="3"/>
      <charset val="128"/>
      <scheme val="minor"/>
    </font>
    <font>
      <sz val="12"/>
      <color rgb="FFFF0000"/>
      <name val="ＭＳ Ｐ明朝"/>
      <family val="1"/>
      <charset val="128"/>
    </font>
    <font>
      <sz val="12"/>
      <name val="ＭＳ Ｐゴシック"/>
      <charset val="128"/>
      <scheme val="minor"/>
    </font>
    <font>
      <sz val="12"/>
      <color theme="1"/>
      <name val="ＭＳ 明朝"/>
      <family val="1"/>
      <charset val="128"/>
    </font>
    <font>
      <sz val="11"/>
      <color theme="1"/>
      <name val="ＭＳ Ｐ明朝"/>
      <family val="1"/>
      <charset val="128"/>
    </font>
    <font>
      <sz val="28"/>
      <color theme="1"/>
      <name val="ＭＳ Ｐ明朝"/>
      <family val="1"/>
      <charset val="128"/>
    </font>
    <font>
      <sz val="14"/>
      <color theme="1"/>
      <name val="ＭＳ Ｐ明朝"/>
      <family val="1"/>
      <charset val="128"/>
    </font>
    <font>
      <sz val="12"/>
      <color rgb="FF000000"/>
      <name val="ＭＳ Ｐ明朝"/>
      <family val="1"/>
      <charset val="128"/>
    </font>
    <font>
      <sz val="10"/>
      <color rgb="FFFF0000"/>
      <name val="ＭＳ Ｐ明朝"/>
      <family val="1"/>
      <charset val="128"/>
    </font>
    <font>
      <sz val="16"/>
      <color theme="1"/>
      <name val="ＭＳ Ｐ明朝"/>
      <family val="1"/>
      <charset val="128"/>
    </font>
    <font>
      <sz val="8"/>
      <color rgb="FFFF0000"/>
      <name val="ＭＳ Ｐ明朝"/>
      <family val="1"/>
      <charset val="128"/>
    </font>
    <font>
      <b/>
      <sz val="16"/>
      <color theme="1"/>
      <name val="ＭＳ Ｐ明朝"/>
      <family val="1"/>
      <charset val="128"/>
    </font>
    <font>
      <sz val="18"/>
      <color theme="1"/>
      <name val="ＭＳ Ｐゴシック"/>
      <family val="3"/>
      <charset val="128"/>
      <scheme val="minor"/>
    </font>
    <font>
      <b/>
      <sz val="12"/>
      <color rgb="FF000000"/>
      <name val="ＭＳ Ｐゴシック"/>
      <family val="3"/>
      <charset val="128"/>
      <scheme val="minor"/>
    </font>
    <font>
      <u/>
      <sz val="12"/>
      <color theme="11"/>
      <name val="ＭＳ Ｐゴシック"/>
      <family val="2"/>
      <charset val="128"/>
      <scheme val="minor"/>
    </font>
    <font>
      <sz val="12"/>
      <color rgb="FFFF0000"/>
      <name val="ＭＳ Ｐゴシック"/>
      <family val="2"/>
      <charset val="128"/>
      <scheme val="minor"/>
    </font>
    <font>
      <u/>
      <sz val="18"/>
      <name val="ＭＳ Ｐ明朝"/>
      <charset val="128"/>
    </font>
    <font>
      <sz val="18"/>
      <color rgb="FFFF0000"/>
      <name val="ＭＳ Ｐゴシック"/>
      <charset val="128"/>
      <scheme val="minor"/>
    </font>
    <font>
      <b/>
      <sz val="12"/>
      <color rgb="FFFF0000"/>
      <name val="ＭＳ 明朝"/>
      <charset val="128"/>
    </font>
    <font>
      <b/>
      <sz val="18"/>
      <color rgb="FFFF0000"/>
      <name val="ＭＳ Ｐ明朝"/>
      <charset val="128"/>
    </font>
    <font>
      <b/>
      <sz val="16"/>
      <color rgb="FFFF0000"/>
      <name val="ＭＳ Ｐ明朝"/>
      <charset val="128"/>
    </font>
    <font>
      <b/>
      <sz val="28"/>
      <color rgb="FFFF0000"/>
      <name val="ＭＳ Ｐ明朝"/>
      <charset val="128"/>
    </font>
  </fonts>
  <fills count="11">
    <fill>
      <patternFill patternType="none"/>
    </fill>
    <fill>
      <patternFill patternType="gray125"/>
    </fill>
    <fill>
      <patternFill patternType="solid">
        <fgColor indexed="9"/>
        <bgColor indexed="64"/>
      </patternFill>
    </fill>
    <fill>
      <patternFill patternType="solid">
        <fgColor indexed="13"/>
        <bgColor indexed="34"/>
      </patternFill>
    </fill>
    <fill>
      <patternFill patternType="solid">
        <fgColor indexed="57"/>
        <bgColor indexed="17"/>
      </patternFill>
    </fill>
    <fill>
      <patternFill patternType="solid">
        <fgColor rgb="FFFFFF00"/>
        <bgColor indexed="64"/>
      </patternFill>
    </fill>
    <fill>
      <patternFill patternType="solid">
        <fgColor rgb="FFFFFF00"/>
        <bgColor rgb="FF000000"/>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
      <patternFill patternType="solid">
        <fgColor rgb="FF92D050"/>
        <bgColor rgb="FF000000"/>
      </patternFill>
    </fill>
  </fills>
  <borders count="5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thin">
        <color auto="1"/>
      </bottom>
      <diagonal/>
    </border>
    <border>
      <left style="thin">
        <color auto="1"/>
      </left>
      <right style="thin">
        <color indexed="8"/>
      </right>
      <top style="thin">
        <color auto="1"/>
      </top>
      <bottom style="thin">
        <color auto="1"/>
      </bottom>
      <diagonal/>
    </border>
    <border>
      <left/>
      <right/>
      <top/>
      <bottom style="thin">
        <color auto="1"/>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style="thin">
        <color auto="1"/>
      </left>
      <right/>
      <top style="thin">
        <color auto="1"/>
      </top>
      <bottom style="medium">
        <color auto="1"/>
      </bottom>
      <diagonal/>
    </border>
    <border>
      <left/>
      <right/>
      <top/>
      <bottom style="medium">
        <color auto="1"/>
      </bottom>
      <diagonal/>
    </border>
    <border>
      <left style="medium">
        <color auto="1"/>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thin">
        <color auto="1"/>
      </top>
      <bottom style="medium">
        <color auto="1"/>
      </bottom>
      <diagonal/>
    </border>
    <border>
      <left/>
      <right style="medium">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right/>
      <top style="medium">
        <color auto="1"/>
      </top>
      <bottom/>
      <diagonal/>
    </border>
    <border>
      <left/>
      <right style="medium">
        <color indexed="8"/>
      </right>
      <top/>
      <bottom/>
      <diagonal/>
    </border>
    <border>
      <left style="thin">
        <color indexed="8"/>
      </left>
      <right/>
      <top/>
      <bottom/>
      <diagonal/>
    </border>
    <border>
      <left/>
      <right style="thin">
        <color rgb="FF000000"/>
      </right>
      <top style="thin">
        <color auto="1"/>
      </top>
      <bottom style="medium">
        <color auto="1"/>
      </bottom>
      <diagonal/>
    </border>
    <border>
      <left/>
      <right style="thin">
        <color rgb="FF000000"/>
      </right>
      <top style="thin">
        <color auto="1"/>
      </top>
      <bottom style="thin">
        <color auto="1"/>
      </bottom>
      <diagonal/>
    </border>
    <border>
      <left/>
      <right style="medium">
        <color rgb="FF000000"/>
      </right>
      <top style="thin">
        <color auto="1"/>
      </top>
      <bottom style="thin">
        <color auto="1"/>
      </bottom>
      <diagonal/>
    </border>
  </borders>
  <cellStyleXfs count="9">
    <xf numFmtId="0" fontId="0" fillId="0" borderId="0"/>
    <xf numFmtId="0" fontId="33" fillId="0" borderId="0">
      <alignment vertical="center"/>
    </xf>
    <xf numFmtId="0" fontId="22" fillId="0" borderId="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cellStyleXfs>
  <cellXfs count="319">
    <xf numFmtId="0" fontId="0" fillId="0" borderId="0" xfId="0"/>
    <xf numFmtId="0" fontId="2" fillId="0" borderId="1" xfId="0" applyFont="1" applyBorder="1" applyAlignment="1">
      <alignment horizontal="center"/>
    </xf>
    <xf numFmtId="0" fontId="2" fillId="0" borderId="1" xfId="0" applyFont="1" applyBorder="1"/>
    <xf numFmtId="57" fontId="2" fillId="0" borderId="1" xfId="0" applyNumberFormat="1" applyFont="1" applyBorder="1" applyAlignment="1">
      <alignment horizontal="left"/>
    </xf>
    <xf numFmtId="0" fontId="2" fillId="2" borderId="1" xfId="0" applyFont="1" applyFill="1" applyBorder="1" applyAlignment="1">
      <alignment horizontal="center"/>
    </xf>
    <xf numFmtId="0" fontId="3" fillId="0" borderId="0" xfId="0" applyFont="1"/>
    <xf numFmtId="0" fontId="3" fillId="0" borderId="0" xfId="0" applyFont="1" applyAlignment="1">
      <alignment vertical="center"/>
    </xf>
    <xf numFmtId="0" fontId="9" fillId="0" borderId="0" xfId="0" applyFont="1" applyAlignment="1">
      <alignment vertical="center"/>
    </xf>
    <xf numFmtId="0" fontId="3" fillId="0" borderId="0" xfId="0" applyFont="1" applyAlignment="1">
      <alignment horizontal="center"/>
    </xf>
    <xf numFmtId="0" fontId="7" fillId="0" borderId="0" xfId="0" applyFont="1" applyAlignment="1">
      <alignment horizontal="center" vertical="center"/>
    </xf>
    <xf numFmtId="0" fontId="3" fillId="0" borderId="0" xfId="0" applyFont="1" applyAlignment="1">
      <alignment horizontal="center" vertical="center"/>
    </xf>
    <xf numFmtId="0" fontId="5" fillId="0" borderId="1" xfId="0" applyFont="1" applyBorder="1" applyAlignment="1">
      <alignment horizontal="center" vertical="center"/>
    </xf>
    <xf numFmtId="0" fontId="15" fillId="0" borderId="0" xfId="0" applyFont="1" applyAlignment="1">
      <alignment vertical="center"/>
    </xf>
    <xf numFmtId="0" fontId="0" fillId="0" borderId="0" xfId="0" applyAlignment="1">
      <alignment horizontal="center" vertical="center"/>
    </xf>
    <xf numFmtId="0" fontId="0" fillId="0" borderId="0" xfId="0" applyAlignment="1">
      <alignment horizontal="center"/>
    </xf>
    <xf numFmtId="0" fontId="0" fillId="0" borderId="0" xfId="0"/>
    <xf numFmtId="0" fontId="0" fillId="0" borderId="0" xfId="0" applyAlignment="1">
      <alignment vertical="center"/>
    </xf>
    <xf numFmtId="0" fontId="8"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xf>
    <xf numFmtId="0" fontId="11" fillId="0" borderId="0" xfId="0" applyFont="1" applyAlignment="1">
      <alignment horizontal="center" vertical="center"/>
    </xf>
    <xf numFmtId="0" fontId="2" fillId="0" borderId="5" xfId="0" applyFont="1" applyBorder="1" applyAlignment="1">
      <alignment horizontal="center"/>
    </xf>
    <xf numFmtId="0" fontId="6" fillId="0" borderId="0" xfId="0" applyFont="1"/>
    <xf numFmtId="0" fontId="15" fillId="0" borderId="6" xfId="0" applyFont="1" applyBorder="1" applyAlignment="1">
      <alignment horizontal="center" vertical="center"/>
    </xf>
    <xf numFmtId="0" fontId="16" fillId="0" borderId="0" xfId="0" applyFont="1" applyAlignment="1">
      <alignment vertical="center"/>
    </xf>
    <xf numFmtId="0" fontId="15" fillId="0" borderId="7" xfId="0" applyFont="1" applyBorder="1" applyAlignment="1">
      <alignment horizontal="center" vertical="center"/>
    </xf>
    <xf numFmtId="0" fontId="7" fillId="0" borderId="0" xfId="0" applyFont="1" applyAlignment="1">
      <alignment vertical="center" wrapText="1"/>
    </xf>
    <xf numFmtId="0" fontId="10" fillId="0" borderId="8"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shrinkToFit="1"/>
    </xf>
    <xf numFmtId="0" fontId="13" fillId="0" borderId="9" xfId="0" applyFont="1" applyBorder="1" applyAlignment="1">
      <alignment horizontal="center" vertical="center" shrinkToFit="1"/>
    </xf>
    <xf numFmtId="0" fontId="3" fillId="3" borderId="0" xfId="0" applyFont="1" applyFill="1" applyAlignment="1">
      <alignment horizontal="center" vertical="center"/>
    </xf>
    <xf numFmtId="0" fontId="13" fillId="0" borderId="1" xfId="0" applyFont="1" applyBorder="1" applyAlignment="1">
      <alignment horizontal="center" vertical="center"/>
    </xf>
    <xf numFmtId="0" fontId="5" fillId="0" borderId="1" xfId="0" applyFont="1" applyBorder="1" applyAlignment="1">
      <alignment vertical="center"/>
    </xf>
    <xf numFmtId="0" fontId="0" fillId="5" borderId="1" xfId="0" applyFill="1" applyBorder="1"/>
    <xf numFmtId="0" fontId="2" fillId="0" borderId="1" xfId="0" applyFont="1" applyBorder="1" applyAlignment="1">
      <alignment horizontal="left"/>
    </xf>
    <xf numFmtId="0" fontId="0" fillId="0" borderId="1" xfId="0" applyBorder="1" applyAlignment="1">
      <alignment horizontal="center" vertical="center"/>
    </xf>
    <xf numFmtId="0" fontId="0" fillId="0" borderId="1" xfId="0" applyBorder="1"/>
    <xf numFmtId="0" fontId="9" fillId="0" borderId="1" xfId="0" applyFont="1" applyBorder="1" applyAlignment="1">
      <alignment horizontal="center" vertical="center"/>
    </xf>
    <xf numFmtId="0" fontId="10" fillId="0" borderId="1" xfId="0" applyFont="1" applyBorder="1" applyAlignment="1">
      <alignment horizontal="center" vertical="center" wrapText="1"/>
    </xf>
    <xf numFmtId="0" fontId="9" fillId="0" borderId="1" xfId="0" applyFont="1" applyBorder="1" applyAlignment="1">
      <alignment horizontal="center" vertical="center" shrinkToFit="1"/>
    </xf>
    <xf numFmtId="0" fontId="0" fillId="0" borderId="1" xfId="0" applyBorder="1" applyAlignment="1">
      <alignment horizontal="center" vertical="center" wrapText="1"/>
    </xf>
    <xf numFmtId="0" fontId="0" fillId="0" borderId="0" xfId="0" applyBorder="1" applyAlignment="1">
      <alignment horizontal="center" vertical="center" wrapText="1"/>
    </xf>
    <xf numFmtId="0" fontId="13" fillId="5" borderId="10" xfId="0" applyFont="1" applyFill="1" applyBorder="1" applyAlignment="1">
      <alignment horizontal="center" vertical="center" justifyLastLine="1"/>
    </xf>
    <xf numFmtId="0" fontId="35" fillId="0" borderId="0" xfId="0" applyFont="1" applyAlignment="1">
      <alignment vertical="center" textRotation="255"/>
    </xf>
    <xf numFmtId="0" fontId="13" fillId="6" borderId="10" xfId="0" applyFont="1" applyFill="1" applyBorder="1" applyAlignment="1">
      <alignment horizontal="center" vertical="center"/>
    </xf>
    <xf numFmtId="0" fontId="36"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36" fillId="0" borderId="0" xfId="0" applyFont="1" applyAlignment="1">
      <alignment horizontal="center" vertical="center"/>
    </xf>
    <xf numFmtId="0" fontId="37" fillId="0" borderId="11" xfId="0" applyFont="1" applyBorder="1" applyAlignment="1">
      <alignment horizontal="center" vertical="center"/>
    </xf>
    <xf numFmtId="0" fontId="14" fillId="0" borderId="0" xfId="0" applyFont="1" applyAlignment="1">
      <alignment horizontal="center" vertical="center"/>
    </xf>
    <xf numFmtId="0" fontId="6" fillId="0" borderId="0" xfId="0" applyFont="1" applyAlignment="1">
      <alignment horizontal="center" vertical="center" wrapText="1"/>
    </xf>
    <xf numFmtId="0" fontId="8" fillId="0" borderId="1" xfId="0" applyFont="1" applyBorder="1" applyAlignment="1">
      <alignment horizontal="center" vertical="center"/>
    </xf>
    <xf numFmtId="0" fontId="3" fillId="0" borderId="0" xfId="0" applyFont="1" applyFill="1" applyAlignment="1">
      <alignment horizontal="center" vertical="center"/>
    </xf>
    <xf numFmtId="0" fontId="6" fillId="0" borderId="15" xfId="0" applyFont="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center" vertical="center"/>
    </xf>
    <xf numFmtId="0" fontId="17" fillId="0" borderId="1" xfId="0" applyFont="1" applyBorder="1" applyAlignment="1">
      <alignment horizontal="center" vertical="center" wrapText="1"/>
    </xf>
    <xf numFmtId="0" fontId="0" fillId="0" borderId="10" xfId="0" applyBorder="1" applyAlignment="1">
      <alignment wrapText="1"/>
    </xf>
    <xf numFmtId="0" fontId="8" fillId="0" borderId="17" xfId="0" applyFont="1" applyBorder="1" applyAlignment="1">
      <alignment horizontal="center" vertical="center" wrapText="1"/>
    </xf>
    <xf numFmtId="0" fontId="13" fillId="0" borderId="1" xfId="0" applyFont="1" applyBorder="1" applyAlignment="1">
      <alignment horizontal="center" vertical="center" wrapText="1"/>
    </xf>
    <xf numFmtId="0" fontId="7" fillId="0" borderId="4" xfId="0" applyFont="1" applyBorder="1" applyAlignment="1">
      <alignment horizontal="center" vertical="center"/>
    </xf>
    <xf numFmtId="0" fontId="18" fillId="0" borderId="0" xfId="0" applyFont="1" applyBorder="1" applyAlignment="1">
      <alignment vertical="center" wrapText="1"/>
    </xf>
    <xf numFmtId="0" fontId="3" fillId="0" borderId="0" xfId="0" applyFont="1" applyFill="1"/>
    <xf numFmtId="0" fontId="12" fillId="0" borderId="1" xfId="0" applyFont="1" applyFill="1" applyBorder="1" applyAlignment="1">
      <alignment horizontal="center" vertical="center"/>
    </xf>
    <xf numFmtId="0" fontId="6" fillId="0" borderId="0" xfId="0" applyFont="1" applyFill="1"/>
    <xf numFmtId="0" fontId="6" fillId="0" borderId="0" xfId="0" applyFont="1" applyFill="1" applyAlignment="1">
      <alignment vertical="center" wrapText="1"/>
    </xf>
    <xf numFmtId="0" fontId="6" fillId="0" borderId="0" xfId="0" applyFont="1" applyFill="1" applyAlignment="1">
      <alignment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shrinkToFit="1"/>
    </xf>
    <xf numFmtId="0" fontId="5" fillId="0" borderId="1" xfId="0" applyFont="1" applyFill="1" applyBorder="1" applyAlignment="1">
      <alignment vertical="center"/>
    </xf>
    <xf numFmtId="0" fontId="9" fillId="0" borderId="1" xfId="0" applyFont="1" applyFill="1" applyBorder="1" applyAlignment="1">
      <alignment horizontal="center" vertical="center"/>
    </xf>
    <xf numFmtId="0" fontId="3" fillId="0" borderId="0" xfId="0" applyFont="1" applyFill="1" applyAlignment="1">
      <alignment vertical="center"/>
    </xf>
    <xf numFmtId="0" fontId="5" fillId="0" borderId="0" xfId="0" applyFont="1" applyFill="1" applyAlignment="1">
      <alignment horizontal="center" vertical="center"/>
    </xf>
    <xf numFmtId="0" fontId="0" fillId="0" borderId="10" xfId="0" applyBorder="1" applyAlignment="1">
      <alignment horizontal="center" vertical="center" wrapText="1"/>
    </xf>
    <xf numFmtId="31" fontId="2" fillId="0" borderId="8" xfId="0" applyNumberFormat="1" applyFont="1" applyBorder="1" applyAlignment="1">
      <alignment horizontal="center" vertical="center"/>
    </xf>
    <xf numFmtId="31" fontId="2" fillId="0" borderId="1" xfId="0" applyNumberFormat="1" applyFont="1" applyBorder="1" applyAlignment="1">
      <alignment horizontal="center" vertical="center"/>
    </xf>
    <xf numFmtId="31" fontId="2" fillId="2" borderId="1" xfId="0" applyNumberFormat="1" applyFont="1" applyFill="1" applyBorder="1" applyAlignment="1">
      <alignment horizontal="center" vertical="center"/>
    </xf>
    <xf numFmtId="0" fontId="0" fillId="0" borderId="0" xfId="0" applyAlignment="1">
      <alignment horizontal="left" vertical="center"/>
    </xf>
    <xf numFmtId="0" fontId="2" fillId="0" borderId="1" xfId="0" applyFont="1" applyBorder="1" applyAlignment="1">
      <alignment horizontal="center" vertical="center"/>
    </xf>
    <xf numFmtId="0" fontId="2" fillId="0" borderId="5" xfId="0" applyFont="1" applyBorder="1" applyAlignment="1">
      <alignment horizontal="left"/>
    </xf>
    <xf numFmtId="0" fontId="33" fillId="0" borderId="0" xfId="0" applyFont="1"/>
    <xf numFmtId="0" fontId="33" fillId="0" borderId="0" xfId="0" applyFont="1" applyAlignment="1">
      <alignment horizontal="center"/>
    </xf>
    <xf numFmtId="0" fontId="33" fillId="0" borderId="0" xfId="0" applyFont="1" applyAlignment="1">
      <alignment horizontal="center" vertical="center"/>
    </xf>
    <xf numFmtId="0" fontId="38" fillId="0" borderId="0" xfId="0" applyFont="1" applyAlignment="1">
      <alignment horizontal="left"/>
    </xf>
    <xf numFmtId="0" fontId="33" fillId="0" borderId="5" xfId="0" applyFont="1" applyBorder="1" applyAlignment="1">
      <alignment horizontal="right" vertical="center"/>
    </xf>
    <xf numFmtId="0" fontId="33" fillId="0" borderId="10" xfId="0" applyFont="1" applyBorder="1" applyAlignment="1">
      <alignment wrapText="1"/>
    </xf>
    <xf numFmtId="0" fontId="33" fillId="0" borderId="10" xfId="0" applyFont="1" applyBorder="1" applyAlignment="1">
      <alignment horizontal="center" vertical="center" wrapText="1"/>
    </xf>
    <xf numFmtId="0" fontId="33" fillId="0" borderId="0" xfId="0" applyFont="1" applyAlignment="1">
      <alignment horizontal="center" wrapText="1"/>
    </xf>
    <xf numFmtId="0" fontId="0" fillId="0" borderId="18" xfId="0" applyBorder="1" applyAlignment="1">
      <alignment horizontal="center" vertical="center" wrapText="1"/>
    </xf>
    <xf numFmtId="0" fontId="33" fillId="5" borderId="1" xfId="0" applyFont="1" applyFill="1" applyBorder="1" applyAlignment="1">
      <alignment vertical="center"/>
    </xf>
    <xf numFmtId="0" fontId="2" fillId="7" borderId="1" xfId="0" applyFont="1" applyFill="1" applyBorder="1" applyAlignment="1">
      <alignment horizontal="center" vertical="center"/>
    </xf>
    <xf numFmtId="0" fontId="2" fillId="0" borderId="16" xfId="0" applyFont="1" applyBorder="1" applyAlignment="1">
      <alignment horizontal="left" vertical="center"/>
    </xf>
    <xf numFmtId="0" fontId="2" fillId="0" borderId="19" xfId="0" applyFont="1" applyBorder="1" applyAlignment="1">
      <alignment horizontal="center" vertical="center"/>
    </xf>
    <xf numFmtId="0" fontId="33" fillId="0" borderId="5" xfId="0" applyFont="1" applyBorder="1" applyAlignment="1">
      <alignment vertical="center"/>
    </xf>
    <xf numFmtId="0" fontId="39" fillId="7" borderId="1" xfId="0" applyFont="1" applyFill="1" applyBorder="1" applyAlignment="1">
      <alignment horizontal="center" vertical="center"/>
    </xf>
    <xf numFmtId="0" fontId="2" fillId="0" borderId="8" xfId="0" applyFont="1" applyBorder="1" applyAlignment="1">
      <alignment horizontal="center" vertical="center"/>
    </xf>
    <xf numFmtId="0" fontId="33" fillId="0" borderId="1" xfId="0" applyFont="1" applyBorder="1" applyAlignment="1">
      <alignment vertical="center"/>
    </xf>
    <xf numFmtId="0" fontId="2" fillId="2" borderId="8" xfId="0" applyFont="1" applyFill="1" applyBorder="1" applyAlignment="1">
      <alignment horizontal="center" vertical="center"/>
    </xf>
    <xf numFmtId="0" fontId="2" fillId="2" borderId="16" xfId="0" applyFont="1" applyFill="1" applyBorder="1" applyAlignment="1">
      <alignment horizontal="left" vertical="center"/>
    </xf>
    <xf numFmtId="0" fontId="33" fillId="0" borderId="8" xfId="0" applyFont="1" applyBorder="1" applyAlignment="1">
      <alignment horizontal="center" vertical="center"/>
    </xf>
    <xf numFmtId="0" fontId="33" fillId="5" borderId="1" xfId="0" applyFont="1" applyFill="1" applyBorder="1" applyAlignment="1">
      <alignment horizontal="center" vertical="center"/>
    </xf>
    <xf numFmtId="0" fontId="2" fillId="0" borderId="20" xfId="0" applyFont="1" applyBorder="1" applyAlignment="1">
      <alignment horizontal="center" vertical="center"/>
    </xf>
    <xf numFmtId="0" fontId="2" fillId="0" borderId="16" xfId="0" applyFont="1" applyBorder="1" applyAlignment="1">
      <alignment horizontal="center" vertical="center"/>
    </xf>
    <xf numFmtId="0" fontId="2" fillId="2" borderId="16" xfId="0" applyFont="1" applyFill="1" applyBorder="1" applyAlignment="1">
      <alignment vertical="center"/>
    </xf>
    <xf numFmtId="0" fontId="2" fillId="2" borderId="16" xfId="0" applyFont="1" applyFill="1" applyBorder="1" applyAlignment="1">
      <alignment horizontal="center" vertical="center"/>
    </xf>
    <xf numFmtId="0" fontId="33" fillId="0" borderId="20" xfId="0" applyFont="1" applyBorder="1" applyAlignment="1">
      <alignment vertical="center"/>
    </xf>
    <xf numFmtId="0" fontId="33" fillId="0" borderId="16" xfId="0" applyFont="1" applyBorder="1" applyAlignment="1">
      <alignment vertical="center"/>
    </xf>
    <xf numFmtId="0" fontId="0" fillId="5" borderId="1" xfId="0" applyFill="1" applyBorder="1" applyAlignment="1">
      <alignment horizontal="center" vertical="center"/>
    </xf>
    <xf numFmtId="0" fontId="33" fillId="0" borderId="1" xfId="0" applyFont="1" applyBorder="1" applyAlignment="1">
      <alignment horizontal="center" vertical="center"/>
    </xf>
    <xf numFmtId="31" fontId="2" fillId="0" borderId="1" xfId="0" applyNumberFormat="1" applyFont="1" applyBorder="1" applyAlignment="1">
      <alignment horizontal="left"/>
    </xf>
    <xf numFmtId="0" fontId="8" fillId="2" borderId="1" xfId="0" applyFont="1" applyFill="1" applyBorder="1" applyAlignment="1">
      <alignment horizontal="center" vertical="center"/>
    </xf>
    <xf numFmtId="0" fontId="33" fillId="0" borderId="1" xfId="0" applyFont="1" applyBorder="1" applyAlignment="1">
      <alignment horizontal="center"/>
    </xf>
    <xf numFmtId="0" fontId="33" fillId="0" borderId="1" xfId="0" applyFont="1" applyBorder="1" applyAlignment="1">
      <alignment horizontal="left"/>
    </xf>
    <xf numFmtId="49" fontId="33" fillId="0" borderId="1" xfId="0" applyNumberFormat="1" applyFont="1" applyBorder="1" applyAlignment="1">
      <alignment horizontal="center" vertical="center"/>
    </xf>
    <xf numFmtId="0" fontId="2" fillId="7" borderId="1" xfId="0" applyFont="1" applyFill="1" applyBorder="1" applyAlignment="1">
      <alignment horizontal="center"/>
    </xf>
    <xf numFmtId="0" fontId="2" fillId="7" borderId="1" xfId="0" applyFont="1" applyFill="1" applyBorder="1" applyAlignment="1">
      <alignment horizontal="left"/>
    </xf>
    <xf numFmtId="49" fontId="40" fillId="0" borderId="1" xfId="0" applyNumberFormat="1" applyFont="1" applyBorder="1" applyAlignment="1">
      <alignment horizontal="center" vertical="center"/>
    </xf>
    <xf numFmtId="0" fontId="33" fillId="7" borderId="1" xfId="0" applyFont="1" applyFill="1" applyBorder="1" applyAlignment="1">
      <alignment horizontal="center"/>
    </xf>
    <xf numFmtId="0" fontId="41" fillId="0" borderId="1" xfId="0" applyFont="1" applyBorder="1" applyAlignment="1">
      <alignment horizontal="left"/>
    </xf>
    <xf numFmtId="14" fontId="2" fillId="0" borderId="1" xfId="0" applyNumberFormat="1" applyFont="1" applyBorder="1" applyAlignment="1">
      <alignment horizontal="center"/>
    </xf>
    <xf numFmtId="14"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42" fillId="0" borderId="0" xfId="0" applyFont="1" applyAlignment="1">
      <alignment horizontal="center" vertical="center"/>
    </xf>
    <xf numFmtId="0" fontId="34" fillId="0" borderId="1" xfId="0" applyFont="1" applyBorder="1" applyAlignment="1">
      <alignment horizontal="center" vertical="center"/>
    </xf>
    <xf numFmtId="0" fontId="39" fillId="8" borderId="1" xfId="0" applyFont="1" applyFill="1" applyBorder="1" applyAlignment="1">
      <alignment horizontal="center" vertical="center"/>
    </xf>
    <xf numFmtId="0" fontId="22" fillId="0" borderId="1" xfId="0" applyFont="1" applyBorder="1" applyAlignment="1">
      <alignment horizontal="center" vertical="center" shrinkToFit="1"/>
    </xf>
    <xf numFmtId="0" fontId="27" fillId="0" borderId="1" xfId="0" applyFont="1" applyBorder="1" applyAlignment="1">
      <alignment horizontal="center" vertical="center" wrapText="1"/>
    </xf>
    <xf numFmtId="0" fontId="33" fillId="0" borderId="1" xfId="0" applyFont="1" applyBorder="1" applyAlignment="1">
      <alignment horizontal="right" vertical="center"/>
    </xf>
    <xf numFmtId="0" fontId="33" fillId="0" borderId="16" xfId="0" applyFont="1" applyBorder="1" applyAlignment="1">
      <alignment horizontal="center" vertical="center"/>
    </xf>
    <xf numFmtId="14" fontId="0" fillId="0" borderId="1" xfId="0" applyNumberFormat="1" applyBorder="1" applyAlignment="1">
      <alignment horizontal="center" vertical="center" wrapText="1"/>
    </xf>
    <xf numFmtId="14" fontId="2" fillId="0" borderId="0" xfId="0" applyNumberFormat="1" applyFont="1" applyBorder="1" applyAlignment="1">
      <alignment horizontal="center"/>
    </xf>
    <xf numFmtId="0" fontId="2" fillId="0" borderId="0" xfId="0" applyFont="1" applyBorder="1" applyAlignment="1">
      <alignment horizontal="center"/>
    </xf>
    <xf numFmtId="14" fontId="2" fillId="0" borderId="0" xfId="0" applyNumberFormat="1" applyFont="1" applyBorder="1" applyAlignment="1">
      <alignment horizontal="left" vertical="center"/>
    </xf>
    <xf numFmtId="0" fontId="13" fillId="0" borderId="0" xfId="0" applyFont="1" applyBorder="1" applyAlignment="1">
      <alignment horizontal="center" vertical="center"/>
    </xf>
    <xf numFmtId="0" fontId="2" fillId="0" borderId="1" xfId="1" applyFont="1" applyBorder="1" applyAlignment="1">
      <alignment horizontal="center" vertical="center"/>
    </xf>
    <xf numFmtId="0" fontId="2" fillId="0" borderId="18" xfId="1" applyFont="1" applyBorder="1" applyAlignment="1">
      <alignment horizontal="center" vertical="center" wrapText="1"/>
    </xf>
    <xf numFmtId="0" fontId="17" fillId="0" borderId="0" xfId="0" applyFont="1" applyBorder="1" applyAlignment="1">
      <alignment vertical="center" shrinkToFit="1"/>
    </xf>
    <xf numFmtId="0" fontId="17" fillId="0" borderId="0" xfId="0" applyFont="1" applyBorder="1" applyAlignment="1">
      <alignment vertical="center"/>
    </xf>
    <xf numFmtId="0" fontId="17" fillId="2" borderId="0" xfId="0" applyFont="1" applyFill="1" applyBorder="1" applyAlignment="1">
      <alignment vertical="center"/>
    </xf>
    <xf numFmtId="0" fontId="17" fillId="5" borderId="0" xfId="0" applyFont="1" applyFill="1" applyBorder="1" applyAlignment="1">
      <alignment vertical="center" shrinkToFit="1"/>
    </xf>
    <xf numFmtId="0" fontId="17" fillId="0" borderId="0" xfId="0" applyFont="1" applyBorder="1" applyAlignment="1">
      <alignment horizontal="left" vertical="center" shrinkToFit="1"/>
    </xf>
    <xf numFmtId="0" fontId="0" fillId="0" borderId="1" xfId="0" applyBorder="1" applyAlignment="1">
      <alignment horizontal="center" vertical="center" wrapText="1"/>
    </xf>
    <xf numFmtId="0" fontId="0" fillId="0" borderId="1" xfId="0" applyBorder="1" applyAlignment="1">
      <alignment horizontal="center" vertical="center"/>
    </xf>
    <xf numFmtId="0" fontId="29" fillId="0" borderId="4" xfId="0" applyFont="1" applyBorder="1" applyAlignment="1">
      <alignment vertical="center"/>
    </xf>
    <xf numFmtId="0" fontId="31" fillId="0" borderId="1" xfId="0" applyFont="1" applyBorder="1" applyAlignment="1">
      <alignment horizontal="center" vertical="center" shrinkToFit="1"/>
    </xf>
    <xf numFmtId="0" fontId="32" fillId="0" borderId="1" xfId="0" applyFont="1" applyBorder="1" applyAlignment="1">
      <alignment horizontal="center" vertical="center"/>
    </xf>
    <xf numFmtId="0" fontId="2" fillId="0" borderId="0" xfId="0" applyFont="1"/>
    <xf numFmtId="0" fontId="2" fillId="0" borderId="1" xfId="0" applyFont="1" applyBorder="1" applyAlignment="1">
      <alignment horizontal="center" vertical="center" shrinkToFit="1"/>
    </xf>
    <xf numFmtId="177" fontId="0" fillId="0" borderId="1" xfId="0" applyNumberFormat="1" applyBorder="1" applyAlignment="1">
      <alignment horizontal="center" vertical="center"/>
    </xf>
    <xf numFmtId="0" fontId="43" fillId="0" borderId="5" xfId="1" applyFont="1" applyBorder="1" applyAlignment="1">
      <alignment horizontal="center" vertical="center"/>
    </xf>
    <xf numFmtId="0" fontId="44" fillId="0" borderId="1" xfId="0" applyFont="1" applyBorder="1" applyAlignment="1">
      <alignment horizontal="center" vertical="center"/>
    </xf>
    <xf numFmtId="0" fontId="33" fillId="0" borderId="0" xfId="0" applyFont="1" applyAlignment="1">
      <alignment horizontal="center" vertical="center" wrapText="1"/>
    </xf>
    <xf numFmtId="0" fontId="33" fillId="0" borderId="0" xfId="0" applyFont="1" applyAlignment="1">
      <alignment wrapText="1"/>
    </xf>
    <xf numFmtId="0" fontId="45" fillId="0" borderId="1" xfId="0" applyFont="1" applyBorder="1" applyAlignment="1">
      <alignment horizontal="center" vertical="center" wrapText="1"/>
    </xf>
    <xf numFmtId="177" fontId="33" fillId="0" borderId="1" xfId="0" applyNumberFormat="1" applyFont="1" applyBorder="1" applyAlignment="1">
      <alignment horizontal="center" vertical="center"/>
    </xf>
    <xf numFmtId="31" fontId="2" fillId="0" borderId="1" xfId="0" applyNumberFormat="1" applyFont="1" applyBorder="1" applyAlignment="1">
      <alignment horizontal="center"/>
    </xf>
    <xf numFmtId="0" fontId="33" fillId="0" borderId="0" xfId="0" applyFont="1" applyAlignment="1">
      <alignment vertical="center"/>
    </xf>
    <xf numFmtId="0" fontId="0" fillId="0" borderId="0" xfId="0" applyAlignment="1">
      <alignment horizontal="left"/>
    </xf>
    <xf numFmtId="0" fontId="13" fillId="0" borderId="5" xfId="0" applyFont="1" applyBorder="1" applyAlignment="1">
      <alignment horizontal="center" vertical="center" shrinkToFit="1"/>
    </xf>
    <xf numFmtId="0" fontId="0" fillId="0" borderId="16" xfId="0" applyBorder="1" applyAlignment="1">
      <alignment horizontal="center" vertical="center" shrinkToFit="1"/>
    </xf>
    <xf numFmtId="0" fontId="2" fillId="0" borderId="16" xfId="1" applyFont="1" applyBorder="1" applyAlignment="1">
      <alignment horizontal="center" vertical="center"/>
    </xf>
    <xf numFmtId="0" fontId="2" fillId="0" borderId="8" xfId="1" applyFont="1" applyBorder="1" applyAlignment="1">
      <alignment horizontal="center" vertical="center"/>
    </xf>
    <xf numFmtId="0" fontId="47" fillId="0" borderId="10" xfId="0" applyFont="1" applyBorder="1" applyAlignment="1">
      <alignment horizontal="left" vertical="center" wrapText="1" indent="1" shrinkToFit="1"/>
    </xf>
    <xf numFmtId="0" fontId="27" fillId="0" borderId="16" xfId="0" applyFont="1" applyBorder="1" applyAlignment="1">
      <alignment horizontal="left" vertical="center" wrapText="1" shrinkToFit="1"/>
    </xf>
    <xf numFmtId="0" fontId="27" fillId="0" borderId="8" xfId="0" applyFont="1" applyBorder="1" applyAlignment="1">
      <alignment horizontal="left" vertical="center" wrapText="1" shrinkToFit="1"/>
    </xf>
    <xf numFmtId="0" fontId="39" fillId="0" borderId="1" xfId="0" applyFont="1" applyBorder="1" applyAlignment="1">
      <alignment horizontal="center" vertical="center" wrapText="1"/>
    </xf>
    <xf numFmtId="0" fontId="39" fillId="0" borderId="18" xfId="0" applyFont="1" applyBorder="1" applyAlignment="1">
      <alignment horizontal="center" vertical="center" wrapText="1"/>
    </xf>
    <xf numFmtId="0" fontId="0" fillId="0" borderId="1" xfId="0" applyBorder="1" applyAlignment="1">
      <alignment horizontal="center" vertical="center" wrapText="1"/>
    </xf>
    <xf numFmtId="0" fontId="46" fillId="0" borderId="18" xfId="0" applyFont="1" applyBorder="1" applyAlignment="1">
      <alignment horizontal="center" vertical="center"/>
    </xf>
    <xf numFmtId="0" fontId="46" fillId="0" borderId="5" xfId="0" applyFont="1" applyBorder="1" applyAlignment="1">
      <alignment horizontal="center" vertical="center"/>
    </xf>
    <xf numFmtId="0" fontId="33" fillId="0" borderId="20" xfId="1" applyBorder="1" applyAlignment="1">
      <alignment horizontal="center" vertical="center"/>
    </xf>
    <xf numFmtId="0" fontId="33" fillId="0" borderId="10" xfId="1" applyBorder="1" applyAlignment="1">
      <alignment horizontal="center" vertical="center"/>
    </xf>
    <xf numFmtId="0" fontId="33" fillId="0" borderId="19" xfId="1" applyBorder="1" applyAlignment="1">
      <alignment horizontal="center" vertical="center"/>
    </xf>
    <xf numFmtId="0" fontId="2" fillId="0" borderId="24" xfId="1" applyFont="1" applyBorder="1" applyAlignment="1">
      <alignment horizontal="center" vertical="center"/>
    </xf>
    <xf numFmtId="0" fontId="2" fillId="0" borderId="25" xfId="1" applyFont="1" applyBorder="1" applyAlignment="1">
      <alignment horizontal="center" vertical="center"/>
    </xf>
    <xf numFmtId="0" fontId="2" fillId="0" borderId="26" xfId="1" applyFont="1" applyBorder="1" applyAlignment="1">
      <alignment horizontal="center" vertical="center"/>
    </xf>
    <xf numFmtId="14" fontId="48" fillId="0" borderId="16" xfId="0" applyNumberFormat="1" applyFont="1" applyBorder="1" applyAlignment="1">
      <alignment horizontal="center" vertical="center"/>
    </xf>
    <xf numFmtId="14" fontId="48" fillId="0" borderId="8" xfId="0" applyNumberFormat="1" applyFont="1" applyBorder="1" applyAlignment="1">
      <alignment horizontal="center" vertical="center"/>
    </xf>
    <xf numFmtId="0" fontId="0" fillId="0" borderId="18" xfId="0" applyBorder="1" applyAlignment="1">
      <alignment horizontal="center" vertical="center"/>
    </xf>
    <xf numFmtId="0" fontId="0" fillId="0" borderId="5" xfId="0" applyBorder="1" applyAlignment="1">
      <alignment horizontal="center" vertical="center"/>
    </xf>
    <xf numFmtId="0" fontId="0" fillId="0" borderId="21" xfId="0" applyBorder="1" applyAlignment="1">
      <alignment horizontal="center" vertical="center"/>
    </xf>
    <xf numFmtId="0" fontId="0" fillId="0" borderId="2" xfId="0" applyBorder="1" applyAlignment="1">
      <alignment horizontal="center" vertical="center"/>
    </xf>
    <xf numFmtId="0" fontId="0" fillId="0" borderId="22"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horizontal="center" vertical="center"/>
    </xf>
    <xf numFmtId="0" fontId="0" fillId="0" borderId="19" xfId="0" applyBorder="1" applyAlignment="1">
      <alignment horizontal="center" vertical="center"/>
    </xf>
    <xf numFmtId="0" fontId="43" fillId="0" borderId="16" xfId="0" applyFont="1" applyBorder="1" applyAlignment="1">
      <alignment horizontal="center" vertical="center"/>
    </xf>
    <xf numFmtId="0" fontId="43" fillId="0" borderId="12" xfId="0" applyFont="1" applyBorder="1" applyAlignment="1">
      <alignment horizontal="center" vertical="center"/>
    </xf>
    <xf numFmtId="0" fontId="43" fillId="0" borderId="8" xfId="0" applyFont="1" applyBorder="1" applyAlignment="1">
      <alignment horizontal="center" vertical="center"/>
    </xf>
    <xf numFmtId="0" fontId="0" fillId="0" borderId="16"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0" fillId="0" borderId="23" xfId="0" applyBorder="1" applyAlignment="1">
      <alignment horizontal="center" vertical="center"/>
    </xf>
    <xf numFmtId="0" fontId="38" fillId="0" borderId="3" xfId="0" applyFont="1" applyBorder="1" applyAlignment="1">
      <alignment horizontal="center" vertical="center" wrapText="1"/>
    </xf>
    <xf numFmtId="0" fontId="38" fillId="0" borderId="4"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18" xfId="0" applyFont="1" applyBorder="1" applyAlignment="1">
      <alignment horizontal="center" vertical="center" wrapText="1"/>
    </xf>
    <xf numFmtId="0" fontId="46" fillId="0" borderId="21" xfId="0" applyFont="1" applyBorder="1" applyAlignment="1">
      <alignment horizontal="center" vertical="center"/>
    </xf>
    <xf numFmtId="0" fontId="46" fillId="0" borderId="22" xfId="0" applyFont="1" applyBorder="1" applyAlignment="1">
      <alignment horizontal="center" vertical="center"/>
    </xf>
    <xf numFmtId="0" fontId="46" fillId="0" borderId="3" xfId="0" applyFont="1" applyBorder="1" applyAlignment="1">
      <alignment horizontal="center" vertical="center"/>
    </xf>
    <xf numFmtId="0" fontId="46" fillId="0" borderId="4" xfId="0" applyFont="1" applyBorder="1" applyAlignment="1">
      <alignment horizontal="center" vertical="center"/>
    </xf>
    <xf numFmtId="0" fontId="46" fillId="0" borderId="20" xfId="0" applyFont="1" applyBorder="1" applyAlignment="1">
      <alignment horizontal="center" vertical="center"/>
    </xf>
    <xf numFmtId="0" fontId="46" fillId="0" borderId="19" xfId="0" applyFont="1" applyBorder="1" applyAlignment="1">
      <alignment horizontal="center" vertical="center"/>
    </xf>
    <xf numFmtId="0" fontId="33" fillId="0" borderId="16" xfId="1" applyBorder="1" applyAlignment="1">
      <alignment horizontal="center" vertical="center"/>
    </xf>
    <xf numFmtId="0" fontId="33" fillId="0" borderId="12" xfId="1" applyBorder="1" applyAlignment="1">
      <alignment horizontal="center" vertical="center"/>
    </xf>
    <xf numFmtId="0" fontId="33" fillId="0" borderId="8" xfId="1" applyBorder="1" applyAlignment="1">
      <alignment horizontal="center" vertical="center"/>
    </xf>
    <xf numFmtId="0" fontId="17" fillId="8" borderId="18" xfId="0" applyFont="1" applyFill="1" applyBorder="1" applyAlignment="1">
      <alignment horizontal="center" vertical="center" wrapText="1"/>
    </xf>
    <xf numFmtId="0" fontId="17" fillId="8" borderId="5" xfId="0" applyFont="1" applyFill="1" applyBorder="1" applyAlignment="1">
      <alignment horizontal="center" vertical="center" wrapText="1"/>
    </xf>
    <xf numFmtId="0" fontId="34" fillId="9" borderId="40" xfId="0" applyFont="1" applyFill="1" applyBorder="1" applyAlignment="1">
      <alignment horizontal="center" vertical="center" textRotation="255"/>
    </xf>
    <xf numFmtId="0" fontId="34" fillId="9" borderId="41" xfId="0" applyFont="1" applyFill="1" applyBorder="1" applyAlignment="1">
      <alignment horizontal="center" vertical="center" textRotation="255"/>
    </xf>
    <xf numFmtId="0" fontId="34" fillId="9" borderId="42" xfId="0" applyFont="1" applyFill="1" applyBorder="1" applyAlignment="1">
      <alignment horizontal="center" vertical="center" textRotation="255"/>
    </xf>
    <xf numFmtId="0" fontId="34" fillId="0" borderId="27" xfId="0" applyFont="1" applyBorder="1" applyAlignment="1">
      <alignment horizontal="center" vertical="center"/>
    </xf>
    <xf numFmtId="0" fontId="34" fillId="0" borderId="28" xfId="0" applyFont="1" applyBorder="1" applyAlignment="1">
      <alignment horizontal="center" vertical="center"/>
    </xf>
    <xf numFmtId="0" fontId="5" fillId="0" borderId="13"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52" xfId="0" applyFont="1" applyBorder="1" applyAlignment="1">
      <alignment horizontal="center" vertical="center"/>
    </xf>
    <xf numFmtId="14" fontId="48" fillId="0" borderId="5" xfId="0" applyNumberFormat="1" applyFont="1" applyBorder="1" applyAlignment="1">
      <alignment horizontal="center" vertical="center"/>
    </xf>
    <xf numFmtId="0" fontId="5" fillId="0" borderId="16" xfId="0" applyFont="1" applyBorder="1" applyAlignment="1">
      <alignment horizontal="center" vertical="center"/>
    </xf>
    <xf numFmtId="0" fontId="5" fillId="0" borderId="12" xfId="0" applyFont="1" applyBorder="1" applyAlignment="1">
      <alignment horizontal="center" vertical="center"/>
    </xf>
    <xf numFmtId="0" fontId="5" fillId="0" borderId="39" xfId="0" applyFont="1" applyBorder="1" applyAlignment="1">
      <alignment horizontal="center" vertical="center"/>
    </xf>
    <xf numFmtId="0" fontId="5" fillId="0" borderId="35"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7" fillId="0" borderId="36" xfId="0" applyFont="1" applyBorder="1" applyAlignment="1">
      <alignment horizontal="center" vertical="center" shrinkToFit="1"/>
    </xf>
    <xf numFmtId="0" fontId="7" fillId="0" borderId="37" xfId="0" applyFont="1" applyBorder="1" applyAlignment="1">
      <alignment horizontal="center" vertical="center" shrinkToFit="1"/>
    </xf>
    <xf numFmtId="0" fontId="7" fillId="0" borderId="38" xfId="0" applyFont="1" applyBorder="1" applyAlignment="1">
      <alignment horizontal="center" vertical="center" shrinkToFit="1"/>
    </xf>
    <xf numFmtId="0" fontId="13" fillId="0" borderId="0" xfId="0" applyFont="1" applyAlignment="1">
      <alignment horizontal="left"/>
    </xf>
    <xf numFmtId="0" fontId="50" fillId="0" borderId="27" xfId="0" applyFont="1" applyBorder="1" applyAlignment="1">
      <alignment horizontal="center" vertical="center"/>
    </xf>
    <xf numFmtId="0" fontId="50" fillId="0" borderId="28" xfId="0" applyFont="1" applyBorder="1" applyAlignment="1">
      <alignment horizontal="center" vertical="center"/>
    </xf>
    <xf numFmtId="0" fontId="50" fillId="0" borderId="34" xfId="0" applyFont="1" applyBorder="1" applyAlignment="1">
      <alignment horizontal="center" vertical="center"/>
    </xf>
    <xf numFmtId="0" fontId="50" fillId="10" borderId="40" xfId="0" applyFont="1" applyFill="1" applyBorder="1" applyAlignment="1">
      <alignment horizontal="center" vertical="center" textRotation="255"/>
    </xf>
    <xf numFmtId="0" fontId="50" fillId="10" borderId="41" xfId="0" applyFont="1" applyFill="1" applyBorder="1" applyAlignment="1">
      <alignment horizontal="center" vertical="center" textRotation="255"/>
    </xf>
    <xf numFmtId="0" fontId="50" fillId="10" borderId="42" xfId="0" applyFont="1" applyFill="1" applyBorder="1" applyAlignment="1">
      <alignment horizontal="center" vertical="center" textRotation="255"/>
    </xf>
    <xf numFmtId="0" fontId="7" fillId="0" borderId="33" xfId="0" applyFont="1" applyBorder="1" applyAlignment="1">
      <alignment horizontal="center" vertical="center"/>
    </xf>
    <xf numFmtId="0" fontId="7" fillId="0" borderId="12" xfId="0" applyFont="1" applyBorder="1" applyAlignment="1">
      <alignment horizontal="center" vertical="center"/>
    </xf>
    <xf numFmtId="0" fontId="7" fillId="0" borderId="53" xfId="0" applyFont="1" applyBorder="1" applyAlignment="1">
      <alignment horizontal="center" vertical="center"/>
    </xf>
    <xf numFmtId="0" fontId="7" fillId="0" borderId="43" xfId="0" applyFont="1" applyBorder="1" applyAlignment="1">
      <alignment horizontal="center" vertical="center"/>
    </xf>
    <xf numFmtId="0" fontId="0" fillId="0" borderId="14" xfId="0" applyBorder="1" applyAlignment="1">
      <alignment horizontal="center"/>
    </xf>
    <xf numFmtId="0" fontId="7" fillId="0" borderId="0" xfId="0" applyFont="1" applyAlignment="1">
      <alignment horizontal="center" vertical="center"/>
    </xf>
    <xf numFmtId="0" fontId="49" fillId="0" borderId="27" xfId="0" applyFont="1" applyBorder="1" applyAlignment="1">
      <alignment horizontal="center" vertical="center"/>
    </xf>
    <xf numFmtId="0" fontId="49" fillId="0" borderId="28" xfId="0" applyFont="1" applyBorder="1" applyAlignment="1">
      <alignment horizontal="center" vertical="center"/>
    </xf>
    <xf numFmtId="0" fontId="49" fillId="0" borderId="29" xfId="0" applyFont="1" applyBorder="1" applyAlignment="1">
      <alignment horizontal="center" vertical="center"/>
    </xf>
    <xf numFmtId="0" fontId="9" fillId="0" borderId="0" xfId="0" applyFont="1" applyAlignment="1">
      <alignment horizontal="left" vertical="center"/>
    </xf>
    <xf numFmtId="0" fontId="34" fillId="0" borderId="0" xfId="0" applyFont="1" applyAlignment="1">
      <alignment horizontal="center" vertical="center"/>
    </xf>
    <xf numFmtId="0" fontId="7" fillId="0" borderId="8" xfId="0" applyFont="1" applyBorder="1" applyAlignment="1">
      <alignment horizontal="center" vertical="center"/>
    </xf>
    <xf numFmtId="0" fontId="13" fillId="0" borderId="27" xfId="0" applyFont="1" applyBorder="1" applyAlignment="1">
      <alignment horizontal="left" vertical="center" wrapText="1"/>
    </xf>
    <xf numFmtId="0" fontId="13" fillId="0" borderId="28" xfId="0" applyFont="1" applyBorder="1" applyAlignment="1">
      <alignment horizontal="left" vertical="center" wrapText="1"/>
    </xf>
    <xf numFmtId="0" fontId="13" fillId="0" borderId="29" xfId="0" applyFont="1" applyBorder="1" applyAlignment="1">
      <alignment horizontal="left" vertical="center" wrapText="1"/>
    </xf>
    <xf numFmtId="0" fontId="10" fillId="0" borderId="27" xfId="0" applyFont="1" applyBorder="1" applyAlignment="1">
      <alignment horizontal="left" vertical="center" wrapText="1" shrinkToFit="1"/>
    </xf>
    <xf numFmtId="0" fontId="10" fillId="0" borderId="28" xfId="0" applyFont="1" applyBorder="1" applyAlignment="1">
      <alignment horizontal="left" vertical="center" wrapText="1" shrinkToFit="1"/>
    </xf>
    <xf numFmtId="0" fontId="10" fillId="0" borderId="29" xfId="0" applyFont="1" applyBorder="1" applyAlignment="1">
      <alignment horizontal="left" vertical="center" wrapText="1" shrinkToFit="1"/>
    </xf>
    <xf numFmtId="0" fontId="18" fillId="0" borderId="0" xfId="0" applyFont="1" applyBorder="1" applyAlignment="1">
      <alignment horizontal="left" vertical="center" wrapText="1"/>
    </xf>
    <xf numFmtId="0" fontId="11" fillId="0" borderId="50" xfId="0" applyFont="1" applyBorder="1" applyAlignment="1">
      <alignment horizontal="center" vertical="center"/>
    </xf>
    <xf numFmtId="0" fontId="11" fillId="0" borderId="0" xfId="0" applyFont="1" applyAlignment="1">
      <alignment horizontal="center" vertical="center"/>
    </xf>
    <xf numFmtId="0" fontId="10" fillId="0" borderId="0" xfId="0" applyFont="1" applyAlignment="1">
      <alignment horizontal="left" vertical="center"/>
    </xf>
    <xf numFmtId="0" fontId="7" fillId="0" borderId="2" xfId="0" applyFont="1" applyBorder="1" applyAlignment="1">
      <alignment horizontal="center" vertical="center"/>
    </xf>
    <xf numFmtId="0" fontId="13" fillId="0" borderId="0" xfId="0" applyFont="1" applyAlignment="1">
      <alignment horizontal="center" vertical="center" wrapText="1" shrinkToFit="1"/>
    </xf>
    <xf numFmtId="0" fontId="5" fillId="0" borderId="27" xfId="0" applyFont="1" applyBorder="1" applyAlignment="1">
      <alignment horizontal="center" vertical="center"/>
    </xf>
    <xf numFmtId="0" fontId="13" fillId="0" borderId="27"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29" xfId="0" applyFont="1" applyBorder="1" applyAlignment="1">
      <alignment horizontal="center" vertical="center" wrapText="1"/>
    </xf>
    <xf numFmtId="0" fontId="7" fillId="0" borderId="51" xfId="0" applyFont="1" applyBorder="1" applyAlignment="1">
      <alignment horizontal="center" vertical="center"/>
    </xf>
    <xf numFmtId="0" fontId="7" fillId="0" borderId="0" xfId="0" applyFont="1" applyBorder="1" applyAlignment="1">
      <alignment horizontal="center" vertical="center"/>
    </xf>
    <xf numFmtId="0" fontId="13" fillId="0" borderId="49" xfId="0" applyFont="1" applyBorder="1" applyAlignment="1">
      <alignment horizontal="center" vertical="center" wrapText="1" shrinkToFit="1"/>
    </xf>
    <xf numFmtId="0" fontId="24" fillId="0" borderId="0" xfId="0" applyFont="1" applyBorder="1" applyAlignment="1">
      <alignment horizontal="center" vertical="center" wrapText="1"/>
    </xf>
    <xf numFmtId="0" fontId="8" fillId="0" borderId="0" xfId="0" applyFont="1" applyFill="1" applyBorder="1" applyAlignment="1">
      <alignment horizontal="center" vertical="center"/>
    </xf>
    <xf numFmtId="0" fontId="6" fillId="0" borderId="13"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13" fillId="0" borderId="0" xfId="0" applyFont="1" applyBorder="1" applyAlignment="1">
      <alignment horizontal="left" vertical="center"/>
    </xf>
    <xf numFmtId="0" fontId="13" fillId="0" borderId="0" xfId="0" applyFont="1" applyBorder="1" applyAlignment="1">
      <alignment horizontal="left" vertical="center" wrapText="1"/>
    </xf>
    <xf numFmtId="0" fontId="5" fillId="4" borderId="40" xfId="0" applyFont="1" applyFill="1" applyBorder="1" applyAlignment="1">
      <alignment horizontal="center" vertical="center" textRotation="255"/>
    </xf>
    <xf numFmtId="0" fontId="5" fillId="4" borderId="41" xfId="0" applyFont="1" applyFill="1" applyBorder="1" applyAlignment="1">
      <alignment horizontal="center" vertical="center" textRotation="255"/>
    </xf>
    <xf numFmtId="0" fontId="5" fillId="4" borderId="42" xfId="0" applyFont="1" applyFill="1" applyBorder="1" applyAlignment="1">
      <alignment horizontal="center" vertical="center" textRotation="255"/>
    </xf>
    <xf numFmtId="0" fontId="5" fillId="0" borderId="36" xfId="0" applyFont="1" applyBorder="1" applyAlignment="1">
      <alignment horizontal="center" vertical="center"/>
    </xf>
    <xf numFmtId="0" fontId="5" fillId="0" borderId="38" xfId="0" applyFont="1" applyBorder="1" applyAlignment="1">
      <alignment horizontal="center" vertical="center"/>
    </xf>
    <xf numFmtId="0" fontId="5" fillId="0" borderId="45" xfId="0" applyFont="1" applyBorder="1" applyAlignment="1">
      <alignment horizontal="center" vertical="center"/>
    </xf>
    <xf numFmtId="0" fontId="5" fillId="0" borderId="37" xfId="0" applyFont="1" applyBorder="1" applyAlignment="1">
      <alignment horizontal="center" vertical="center"/>
    </xf>
    <xf numFmtId="0" fontId="5" fillId="0" borderId="44" xfId="0" applyFont="1" applyBorder="1" applyAlignment="1">
      <alignment horizontal="center" vertical="center"/>
    </xf>
    <xf numFmtId="0" fontId="7" fillId="0" borderId="46" xfId="0" applyFont="1" applyBorder="1" applyAlignment="1">
      <alignment horizontal="center" vertical="center" textRotation="255"/>
    </xf>
    <xf numFmtId="0" fontId="7" fillId="0" borderId="47" xfId="0" applyFont="1" applyBorder="1" applyAlignment="1">
      <alignment horizontal="center" vertical="center" textRotation="255"/>
    </xf>
    <xf numFmtId="0" fontId="7" fillId="0" borderId="48" xfId="0" applyFont="1" applyBorder="1" applyAlignment="1">
      <alignment horizontal="center" vertical="center" textRotation="255"/>
    </xf>
    <xf numFmtId="0" fontId="13" fillId="0" borderId="0" xfId="0" applyFont="1" applyBorder="1" applyAlignment="1">
      <alignment horizontal="center" vertical="center"/>
    </xf>
    <xf numFmtId="0" fontId="7" fillId="0" borderId="0" xfId="0" applyFont="1" applyBorder="1" applyAlignment="1">
      <alignment horizontal="center" vertical="center" shrinkToFit="1"/>
    </xf>
    <xf numFmtId="0" fontId="21" fillId="0" borderId="0" xfId="0" applyFont="1" applyFill="1" applyBorder="1" applyAlignment="1">
      <alignment horizontal="center" vertical="center"/>
    </xf>
    <xf numFmtId="0" fontId="6" fillId="0" borderId="16" xfId="0" applyFont="1" applyBorder="1" applyAlignment="1">
      <alignment horizontal="center" vertical="center"/>
    </xf>
    <xf numFmtId="0" fontId="6" fillId="0" borderId="12" xfId="0" applyFont="1" applyBorder="1" applyAlignment="1">
      <alignment horizontal="center" vertical="center"/>
    </xf>
    <xf numFmtId="0" fontId="6" fillId="0" borderId="39" xfId="0" applyFont="1" applyBorder="1" applyAlignment="1">
      <alignment horizontal="center" vertical="center"/>
    </xf>
    <xf numFmtId="0" fontId="13" fillId="0" borderId="16" xfId="0" applyFont="1" applyFill="1" applyBorder="1" applyAlignment="1">
      <alignment horizontal="center" vertical="center"/>
    </xf>
    <xf numFmtId="0" fontId="13" fillId="0" borderId="8" xfId="0" applyFont="1" applyFill="1" applyBorder="1" applyAlignment="1">
      <alignment horizontal="center" vertical="center"/>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4" fillId="0" borderId="36" xfId="0" applyFont="1" applyBorder="1" applyAlignment="1">
      <alignment horizontal="center" vertical="center" shrinkToFit="1"/>
    </xf>
    <xf numFmtId="0" fontId="4" fillId="0" borderId="37" xfId="0" applyFont="1" applyBorder="1" applyAlignment="1">
      <alignment horizontal="center" vertical="center" shrinkToFit="1"/>
    </xf>
    <xf numFmtId="0" fontId="4" fillId="0" borderId="44" xfId="0" applyFont="1" applyBorder="1" applyAlignment="1">
      <alignment horizontal="center" vertical="center" shrinkToFit="1"/>
    </xf>
    <xf numFmtId="0" fontId="23" fillId="0" borderId="0" xfId="0" applyFont="1" applyBorder="1" applyAlignment="1">
      <alignment horizontal="center" vertical="center"/>
    </xf>
    <xf numFmtId="0" fontId="6" fillId="0" borderId="54" xfId="0" applyFont="1" applyBorder="1" applyAlignment="1">
      <alignment horizontal="center" vertical="center"/>
    </xf>
    <xf numFmtId="0" fontId="9" fillId="0" borderId="0" xfId="0" applyFont="1" applyBorder="1" applyAlignment="1">
      <alignment horizontal="left" vertical="center" wrapText="1" shrinkToFit="1"/>
    </xf>
    <xf numFmtId="0" fontId="53" fillId="0" borderId="0" xfId="0" applyFont="1" applyAlignment="1">
      <alignment horizontal="center" vertical="center"/>
    </xf>
    <xf numFmtId="0" fontId="0" fillId="5" borderId="16" xfId="0" applyFont="1" applyFill="1" applyBorder="1" applyAlignment="1">
      <alignment horizontal="center" wrapText="1"/>
    </xf>
    <xf numFmtId="0" fontId="0" fillId="5" borderId="8" xfId="0" applyFont="1" applyFill="1" applyBorder="1" applyAlignment="1">
      <alignment horizontal="center" wrapText="1"/>
    </xf>
    <xf numFmtId="0" fontId="52" fillId="0" borderId="3" xfId="0" applyFont="1" applyBorder="1" applyAlignment="1">
      <alignment horizontal="center" vertical="center" wrapText="1"/>
    </xf>
    <xf numFmtId="0" fontId="52" fillId="0" borderId="0" xfId="0" applyFont="1" applyBorder="1" applyAlignment="1">
      <alignment horizontal="center" vertical="center" wrapText="1"/>
    </xf>
    <xf numFmtId="0" fontId="55" fillId="0" borderId="0" xfId="0" applyFont="1" applyAlignment="1">
      <alignment horizontal="center" vertical="top" textRotation="255" wrapText="1"/>
    </xf>
    <xf numFmtId="0" fontId="2" fillId="0" borderId="18" xfId="0" applyFont="1" applyBorder="1" applyAlignment="1">
      <alignment horizontal="center" vertical="center" shrinkToFit="1"/>
    </xf>
    <xf numFmtId="0" fontId="2" fillId="0" borderId="5" xfId="0" applyFont="1" applyBorder="1" applyAlignment="1">
      <alignment horizontal="center" vertical="center" shrinkToFit="1"/>
    </xf>
    <xf numFmtId="0" fontId="57" fillId="0" borderId="0" xfId="0" applyFont="1" applyAlignment="1">
      <alignment horizontal="left" vertical="center"/>
    </xf>
    <xf numFmtId="0" fontId="58" fillId="0" borderId="0" xfId="0" applyFont="1" applyAlignment="1">
      <alignment horizontal="center" vertical="center"/>
    </xf>
    <xf numFmtId="0" fontId="56" fillId="0" borderId="0" xfId="0" applyFont="1" applyAlignment="1">
      <alignment horizontal="center" vertical="center"/>
    </xf>
    <xf numFmtId="0" fontId="54" fillId="0" borderId="0" xfId="0" applyFont="1" applyAlignment="1">
      <alignment horizontal="center" vertical="center"/>
    </xf>
    <xf numFmtId="0" fontId="54" fillId="0" borderId="4" xfId="0" applyFont="1" applyBorder="1" applyAlignment="1">
      <alignment horizontal="center" vertical="center"/>
    </xf>
    <xf numFmtId="0" fontId="0" fillId="0" borderId="16" xfId="0" applyBorder="1" applyAlignment="1">
      <alignment horizontal="center" vertical="center" wrapText="1"/>
    </xf>
    <xf numFmtId="0" fontId="0" fillId="0" borderId="8" xfId="0" applyBorder="1" applyAlignment="1">
      <alignment horizontal="center" vertical="center" wrapText="1"/>
    </xf>
  </cellXfs>
  <cellStyles count="9">
    <cellStyle name="標準" xfId="0" builtinId="0"/>
    <cellStyle name="標準 2" xfId="1"/>
    <cellStyle name="標準 3" xfId="2"/>
    <cellStyle name="表示済みのハイパーリンク" xfId="3" builtinId="9" hidden="1"/>
    <cellStyle name="表示済みのハイパーリンク" xfId="4" builtinId="9" hidden="1"/>
    <cellStyle name="表示済みのハイパーリンク" xfId="5" builtinId="9" hidden="1"/>
    <cellStyle name="表示済みのハイパーリンク" xfId="6" builtinId="9" hidden="1"/>
    <cellStyle name="表示済みのハイパーリンク" xfId="7" builtinId="9" hidden="1"/>
    <cellStyle name="表示済みのハイパーリンク" xfId="8" builtinId="9" hidden="1"/>
  </cellStyles>
  <dxfs count="0"/>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127000</xdr:colOff>
          <xdr:row>5</xdr:row>
          <xdr:rowOff>25400</xdr:rowOff>
        </xdr:from>
        <xdr:to>
          <xdr:col>3</xdr:col>
          <xdr:colOff>25399</xdr:colOff>
          <xdr:row>6</xdr:row>
          <xdr:rowOff>25400</xdr:rowOff>
        </xdr:to>
        <xdr:sp macro="" textlink="">
          <xdr:nvSpPr>
            <xdr:cNvPr id="43009" name="Check Box 1" hidden="1">
              <a:extLst>
                <a:ext uri="{63B3BB69-23CF-44E3-9099-C40C66FF867C}">
                  <a14:compatExt spid="_x0000_s430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6</xdr:row>
          <xdr:rowOff>25400</xdr:rowOff>
        </xdr:from>
        <xdr:to>
          <xdr:col>3</xdr:col>
          <xdr:colOff>25399</xdr:colOff>
          <xdr:row>7</xdr:row>
          <xdr:rowOff>25400</xdr:rowOff>
        </xdr:to>
        <xdr:sp macro="" textlink="">
          <xdr:nvSpPr>
            <xdr:cNvPr id="43010" name="Check Box 2" hidden="1">
              <a:extLst>
                <a:ext uri="{63B3BB69-23CF-44E3-9099-C40C66FF867C}">
                  <a14:compatExt spid="_x0000_s430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7</xdr:row>
          <xdr:rowOff>25400</xdr:rowOff>
        </xdr:from>
        <xdr:to>
          <xdr:col>3</xdr:col>
          <xdr:colOff>25399</xdr:colOff>
          <xdr:row>8</xdr:row>
          <xdr:rowOff>25400</xdr:rowOff>
        </xdr:to>
        <xdr:sp macro="" textlink="">
          <xdr:nvSpPr>
            <xdr:cNvPr id="43011" name="Check Box 3" hidden="1">
              <a:extLst>
                <a:ext uri="{63B3BB69-23CF-44E3-9099-C40C66FF867C}">
                  <a14:compatExt spid="_x0000_s430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8</xdr:row>
          <xdr:rowOff>25400</xdr:rowOff>
        </xdr:from>
        <xdr:to>
          <xdr:col>3</xdr:col>
          <xdr:colOff>25399</xdr:colOff>
          <xdr:row>9</xdr:row>
          <xdr:rowOff>25400</xdr:rowOff>
        </xdr:to>
        <xdr:sp macro="" textlink="">
          <xdr:nvSpPr>
            <xdr:cNvPr id="43012" name="Check Box 4" hidden="1">
              <a:extLst>
                <a:ext uri="{63B3BB69-23CF-44E3-9099-C40C66FF867C}">
                  <a14:compatExt spid="_x0000_s430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9</xdr:row>
          <xdr:rowOff>25400</xdr:rowOff>
        </xdr:from>
        <xdr:to>
          <xdr:col>3</xdr:col>
          <xdr:colOff>25399</xdr:colOff>
          <xdr:row>10</xdr:row>
          <xdr:rowOff>25400</xdr:rowOff>
        </xdr:to>
        <xdr:sp macro="" textlink="">
          <xdr:nvSpPr>
            <xdr:cNvPr id="43013" name="Check Box 5" hidden="1">
              <a:extLst>
                <a:ext uri="{63B3BB69-23CF-44E3-9099-C40C66FF867C}">
                  <a14:compatExt spid="_x0000_s430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46</xdr:row>
          <xdr:rowOff>25400</xdr:rowOff>
        </xdr:from>
        <xdr:to>
          <xdr:col>3</xdr:col>
          <xdr:colOff>25399</xdr:colOff>
          <xdr:row>47</xdr:row>
          <xdr:rowOff>25400</xdr:rowOff>
        </xdr:to>
        <xdr:sp macro="" textlink="">
          <xdr:nvSpPr>
            <xdr:cNvPr id="43015" name="Check Box 7" hidden="1">
              <a:extLst>
                <a:ext uri="{63B3BB69-23CF-44E3-9099-C40C66FF867C}">
                  <a14:compatExt spid="_x0000_s430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47</xdr:row>
          <xdr:rowOff>25400</xdr:rowOff>
        </xdr:from>
        <xdr:to>
          <xdr:col>3</xdr:col>
          <xdr:colOff>25399</xdr:colOff>
          <xdr:row>48</xdr:row>
          <xdr:rowOff>25400</xdr:rowOff>
        </xdr:to>
        <xdr:sp macro="" textlink="">
          <xdr:nvSpPr>
            <xdr:cNvPr id="43016" name="Check Box 8" hidden="1">
              <a:extLst>
                <a:ext uri="{63B3BB69-23CF-44E3-9099-C40C66FF867C}">
                  <a14:compatExt spid="_x0000_s430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48</xdr:row>
          <xdr:rowOff>25400</xdr:rowOff>
        </xdr:from>
        <xdr:to>
          <xdr:col>3</xdr:col>
          <xdr:colOff>25399</xdr:colOff>
          <xdr:row>49</xdr:row>
          <xdr:rowOff>25400</xdr:rowOff>
        </xdr:to>
        <xdr:sp macro="" textlink="">
          <xdr:nvSpPr>
            <xdr:cNvPr id="43017" name="Check Box 9" hidden="1">
              <a:extLst>
                <a:ext uri="{63B3BB69-23CF-44E3-9099-C40C66FF867C}">
                  <a14:compatExt spid="_x0000_s430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49</xdr:row>
          <xdr:rowOff>25400</xdr:rowOff>
        </xdr:from>
        <xdr:to>
          <xdr:col>3</xdr:col>
          <xdr:colOff>25399</xdr:colOff>
          <xdr:row>50</xdr:row>
          <xdr:rowOff>25400</xdr:rowOff>
        </xdr:to>
        <xdr:sp macro="" textlink="">
          <xdr:nvSpPr>
            <xdr:cNvPr id="43018" name="Check Box 10" hidden="1">
              <a:extLst>
                <a:ext uri="{63B3BB69-23CF-44E3-9099-C40C66FF867C}">
                  <a14:compatExt spid="_x0000_s430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50</xdr:row>
          <xdr:rowOff>25400</xdr:rowOff>
        </xdr:from>
        <xdr:to>
          <xdr:col>3</xdr:col>
          <xdr:colOff>25399</xdr:colOff>
          <xdr:row>51</xdr:row>
          <xdr:rowOff>25400</xdr:rowOff>
        </xdr:to>
        <xdr:sp macro="" textlink="">
          <xdr:nvSpPr>
            <xdr:cNvPr id="43019" name="Check Box 11" hidden="1">
              <a:extLst>
                <a:ext uri="{63B3BB69-23CF-44E3-9099-C40C66FF867C}">
                  <a14:compatExt spid="_x0000_s430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87</xdr:row>
          <xdr:rowOff>25400</xdr:rowOff>
        </xdr:from>
        <xdr:to>
          <xdr:col>3</xdr:col>
          <xdr:colOff>25399</xdr:colOff>
          <xdr:row>88</xdr:row>
          <xdr:rowOff>25400</xdr:rowOff>
        </xdr:to>
        <xdr:sp macro="" textlink="">
          <xdr:nvSpPr>
            <xdr:cNvPr id="43021" name="Check Box 13" hidden="1">
              <a:extLst>
                <a:ext uri="{63B3BB69-23CF-44E3-9099-C40C66FF867C}">
                  <a14:compatExt spid="_x0000_s430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88</xdr:row>
          <xdr:rowOff>25400</xdr:rowOff>
        </xdr:from>
        <xdr:to>
          <xdr:col>3</xdr:col>
          <xdr:colOff>25399</xdr:colOff>
          <xdr:row>89</xdr:row>
          <xdr:rowOff>25400</xdr:rowOff>
        </xdr:to>
        <xdr:sp macro="" textlink="">
          <xdr:nvSpPr>
            <xdr:cNvPr id="43022" name="Check Box 14" hidden="1">
              <a:extLst>
                <a:ext uri="{63B3BB69-23CF-44E3-9099-C40C66FF867C}">
                  <a14:compatExt spid="_x0000_s430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89</xdr:row>
          <xdr:rowOff>25400</xdr:rowOff>
        </xdr:from>
        <xdr:to>
          <xdr:col>3</xdr:col>
          <xdr:colOff>25399</xdr:colOff>
          <xdr:row>90</xdr:row>
          <xdr:rowOff>25400</xdr:rowOff>
        </xdr:to>
        <xdr:sp macro="" textlink="">
          <xdr:nvSpPr>
            <xdr:cNvPr id="43023" name="Check Box 15" hidden="1">
              <a:extLst>
                <a:ext uri="{63B3BB69-23CF-44E3-9099-C40C66FF867C}">
                  <a14:compatExt spid="_x0000_s430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90</xdr:row>
          <xdr:rowOff>25400</xdr:rowOff>
        </xdr:from>
        <xdr:to>
          <xdr:col>3</xdr:col>
          <xdr:colOff>25399</xdr:colOff>
          <xdr:row>91</xdr:row>
          <xdr:rowOff>25400</xdr:rowOff>
        </xdr:to>
        <xdr:sp macro="" textlink="">
          <xdr:nvSpPr>
            <xdr:cNvPr id="43024" name="Check Box 16" hidden="1">
              <a:extLst>
                <a:ext uri="{63B3BB69-23CF-44E3-9099-C40C66FF867C}">
                  <a14:compatExt spid="_x0000_s430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91</xdr:row>
          <xdr:rowOff>25400</xdr:rowOff>
        </xdr:from>
        <xdr:to>
          <xdr:col>3</xdr:col>
          <xdr:colOff>25399</xdr:colOff>
          <xdr:row>92</xdr:row>
          <xdr:rowOff>25400</xdr:rowOff>
        </xdr:to>
        <xdr:sp macro="" textlink="">
          <xdr:nvSpPr>
            <xdr:cNvPr id="43025" name="Check Box 17" hidden="1">
              <a:extLst>
                <a:ext uri="{63B3BB69-23CF-44E3-9099-C40C66FF867C}">
                  <a14:compatExt spid="_x0000_s43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123</xdr:row>
          <xdr:rowOff>0</xdr:rowOff>
        </xdr:from>
        <xdr:to>
          <xdr:col>3</xdr:col>
          <xdr:colOff>25399</xdr:colOff>
          <xdr:row>124</xdr:row>
          <xdr:rowOff>203200</xdr:rowOff>
        </xdr:to>
        <xdr:sp macro="" textlink="">
          <xdr:nvSpPr>
            <xdr:cNvPr id="43027" name="Check Box 19" hidden="1">
              <a:extLst>
                <a:ext uri="{63B3BB69-23CF-44E3-9099-C40C66FF867C}">
                  <a14:compatExt spid="_x0000_s43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123</xdr:row>
          <xdr:rowOff>0</xdr:rowOff>
        </xdr:from>
        <xdr:to>
          <xdr:col>3</xdr:col>
          <xdr:colOff>25399</xdr:colOff>
          <xdr:row>124</xdr:row>
          <xdr:rowOff>203200</xdr:rowOff>
        </xdr:to>
        <xdr:sp macro="" textlink="">
          <xdr:nvSpPr>
            <xdr:cNvPr id="43028" name="Check Box 20" hidden="1">
              <a:extLst>
                <a:ext uri="{63B3BB69-23CF-44E3-9099-C40C66FF867C}">
                  <a14:compatExt spid="_x0000_s43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123</xdr:row>
          <xdr:rowOff>0</xdr:rowOff>
        </xdr:from>
        <xdr:to>
          <xdr:col>3</xdr:col>
          <xdr:colOff>25399</xdr:colOff>
          <xdr:row>124</xdr:row>
          <xdr:rowOff>203200</xdr:rowOff>
        </xdr:to>
        <xdr:sp macro="" textlink="">
          <xdr:nvSpPr>
            <xdr:cNvPr id="43029" name="Check Box 21" hidden="1">
              <a:extLst>
                <a:ext uri="{63B3BB69-23CF-44E3-9099-C40C66FF867C}">
                  <a14:compatExt spid="_x0000_s43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123</xdr:row>
          <xdr:rowOff>0</xdr:rowOff>
        </xdr:from>
        <xdr:to>
          <xdr:col>3</xdr:col>
          <xdr:colOff>25399</xdr:colOff>
          <xdr:row>124</xdr:row>
          <xdr:rowOff>203200</xdr:rowOff>
        </xdr:to>
        <xdr:sp macro="" textlink="">
          <xdr:nvSpPr>
            <xdr:cNvPr id="43030" name="Check Box 22" hidden="1">
              <a:extLst>
                <a:ext uri="{63B3BB69-23CF-44E3-9099-C40C66FF867C}">
                  <a14:compatExt spid="_x0000_s43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123</xdr:row>
          <xdr:rowOff>0</xdr:rowOff>
        </xdr:from>
        <xdr:to>
          <xdr:col>3</xdr:col>
          <xdr:colOff>25399</xdr:colOff>
          <xdr:row>124</xdr:row>
          <xdr:rowOff>203200</xdr:rowOff>
        </xdr:to>
        <xdr:sp macro="" textlink="">
          <xdr:nvSpPr>
            <xdr:cNvPr id="43031" name="Check Box 23" hidden="1">
              <a:extLst>
                <a:ext uri="{63B3BB69-23CF-44E3-9099-C40C66FF867C}">
                  <a14:compatExt spid="_x0000_s43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123</xdr:row>
          <xdr:rowOff>0</xdr:rowOff>
        </xdr:from>
        <xdr:to>
          <xdr:col>3</xdr:col>
          <xdr:colOff>25399</xdr:colOff>
          <xdr:row>124</xdr:row>
          <xdr:rowOff>203200</xdr:rowOff>
        </xdr:to>
        <xdr:sp macro="" textlink="">
          <xdr:nvSpPr>
            <xdr:cNvPr id="43033" name="Check Box 25" hidden="1">
              <a:extLst>
                <a:ext uri="{63B3BB69-23CF-44E3-9099-C40C66FF867C}">
                  <a14:compatExt spid="_x0000_s43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123</xdr:row>
          <xdr:rowOff>0</xdr:rowOff>
        </xdr:from>
        <xdr:to>
          <xdr:col>3</xdr:col>
          <xdr:colOff>25399</xdr:colOff>
          <xdr:row>124</xdr:row>
          <xdr:rowOff>203200</xdr:rowOff>
        </xdr:to>
        <xdr:sp macro="" textlink="">
          <xdr:nvSpPr>
            <xdr:cNvPr id="43034" name="Check Box 26" hidden="1">
              <a:extLst>
                <a:ext uri="{63B3BB69-23CF-44E3-9099-C40C66FF867C}">
                  <a14:compatExt spid="_x0000_s43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123</xdr:row>
          <xdr:rowOff>0</xdr:rowOff>
        </xdr:from>
        <xdr:to>
          <xdr:col>3</xdr:col>
          <xdr:colOff>25399</xdr:colOff>
          <xdr:row>124</xdr:row>
          <xdr:rowOff>203200</xdr:rowOff>
        </xdr:to>
        <xdr:sp macro="" textlink="">
          <xdr:nvSpPr>
            <xdr:cNvPr id="43035" name="Check Box 27" hidden="1">
              <a:extLst>
                <a:ext uri="{63B3BB69-23CF-44E3-9099-C40C66FF867C}">
                  <a14:compatExt spid="_x0000_s43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123</xdr:row>
          <xdr:rowOff>0</xdr:rowOff>
        </xdr:from>
        <xdr:to>
          <xdr:col>3</xdr:col>
          <xdr:colOff>25399</xdr:colOff>
          <xdr:row>124</xdr:row>
          <xdr:rowOff>203200</xdr:rowOff>
        </xdr:to>
        <xdr:sp macro="" textlink="">
          <xdr:nvSpPr>
            <xdr:cNvPr id="43036" name="Check Box 28" hidden="1">
              <a:extLst>
                <a:ext uri="{63B3BB69-23CF-44E3-9099-C40C66FF867C}">
                  <a14:compatExt spid="_x0000_s43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123</xdr:row>
          <xdr:rowOff>0</xdr:rowOff>
        </xdr:from>
        <xdr:to>
          <xdr:col>3</xdr:col>
          <xdr:colOff>25399</xdr:colOff>
          <xdr:row>124</xdr:row>
          <xdr:rowOff>203200</xdr:rowOff>
        </xdr:to>
        <xdr:sp macro="" textlink="">
          <xdr:nvSpPr>
            <xdr:cNvPr id="43037" name="Check Box 29" hidden="1">
              <a:extLst>
                <a:ext uri="{63B3BB69-23CF-44E3-9099-C40C66FF867C}">
                  <a14:compatExt spid="_x0000_s43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123</xdr:row>
          <xdr:rowOff>0</xdr:rowOff>
        </xdr:from>
        <xdr:to>
          <xdr:col>3</xdr:col>
          <xdr:colOff>25399</xdr:colOff>
          <xdr:row>124</xdr:row>
          <xdr:rowOff>203200</xdr:rowOff>
        </xdr:to>
        <xdr:sp macro="" textlink="">
          <xdr:nvSpPr>
            <xdr:cNvPr id="43039" name="Check Box 31" hidden="1">
              <a:extLst>
                <a:ext uri="{63B3BB69-23CF-44E3-9099-C40C66FF867C}">
                  <a14:compatExt spid="_x0000_s43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123</xdr:row>
          <xdr:rowOff>0</xdr:rowOff>
        </xdr:from>
        <xdr:to>
          <xdr:col>3</xdr:col>
          <xdr:colOff>25399</xdr:colOff>
          <xdr:row>124</xdr:row>
          <xdr:rowOff>203200</xdr:rowOff>
        </xdr:to>
        <xdr:sp macro="" textlink="">
          <xdr:nvSpPr>
            <xdr:cNvPr id="43040" name="Check Box 32" hidden="1">
              <a:extLst>
                <a:ext uri="{63B3BB69-23CF-44E3-9099-C40C66FF867C}">
                  <a14:compatExt spid="_x0000_s43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123</xdr:row>
          <xdr:rowOff>0</xdr:rowOff>
        </xdr:from>
        <xdr:to>
          <xdr:col>3</xdr:col>
          <xdr:colOff>25399</xdr:colOff>
          <xdr:row>124</xdr:row>
          <xdr:rowOff>203200</xdr:rowOff>
        </xdr:to>
        <xdr:sp macro="" textlink="">
          <xdr:nvSpPr>
            <xdr:cNvPr id="43041" name="Check Box 33" hidden="1">
              <a:extLst>
                <a:ext uri="{63B3BB69-23CF-44E3-9099-C40C66FF867C}">
                  <a14:compatExt spid="_x0000_s43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123</xdr:row>
          <xdr:rowOff>0</xdr:rowOff>
        </xdr:from>
        <xdr:to>
          <xdr:col>3</xdr:col>
          <xdr:colOff>25399</xdr:colOff>
          <xdr:row>124</xdr:row>
          <xdr:rowOff>203200</xdr:rowOff>
        </xdr:to>
        <xdr:sp macro="" textlink="">
          <xdr:nvSpPr>
            <xdr:cNvPr id="43042" name="Check Box 34" hidden="1">
              <a:extLst>
                <a:ext uri="{63B3BB69-23CF-44E3-9099-C40C66FF867C}">
                  <a14:compatExt spid="_x0000_s43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123</xdr:row>
          <xdr:rowOff>0</xdr:rowOff>
        </xdr:from>
        <xdr:to>
          <xdr:col>3</xdr:col>
          <xdr:colOff>25399</xdr:colOff>
          <xdr:row>124</xdr:row>
          <xdr:rowOff>203200</xdr:rowOff>
        </xdr:to>
        <xdr:sp macro="" textlink="">
          <xdr:nvSpPr>
            <xdr:cNvPr id="43043" name="Check Box 35" hidden="1">
              <a:extLst>
                <a:ext uri="{63B3BB69-23CF-44E3-9099-C40C66FF867C}">
                  <a14:compatExt spid="_x0000_s43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123</xdr:row>
          <xdr:rowOff>0</xdr:rowOff>
        </xdr:from>
        <xdr:to>
          <xdr:col>3</xdr:col>
          <xdr:colOff>25399</xdr:colOff>
          <xdr:row>124</xdr:row>
          <xdr:rowOff>203200</xdr:rowOff>
        </xdr:to>
        <xdr:sp macro="" textlink="">
          <xdr:nvSpPr>
            <xdr:cNvPr id="43045" name="Check Box 37" hidden="1">
              <a:extLst>
                <a:ext uri="{63B3BB69-23CF-44E3-9099-C40C66FF867C}">
                  <a14:compatExt spid="_x0000_s43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5</xdr:row>
          <xdr:rowOff>25400</xdr:rowOff>
        </xdr:from>
        <xdr:to>
          <xdr:col>3</xdr:col>
          <xdr:colOff>25399</xdr:colOff>
          <xdr:row>6</xdr:row>
          <xdr:rowOff>25400</xdr:rowOff>
        </xdr:to>
        <xdr:sp macro="" textlink="">
          <xdr:nvSpPr>
            <xdr:cNvPr id="43046" name="Check Box 38" hidden="1">
              <a:extLst>
                <a:ext uri="{63B3BB69-23CF-44E3-9099-C40C66FF867C}">
                  <a14:compatExt spid="_x0000_s43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6</xdr:row>
          <xdr:rowOff>25400</xdr:rowOff>
        </xdr:from>
        <xdr:to>
          <xdr:col>3</xdr:col>
          <xdr:colOff>25399</xdr:colOff>
          <xdr:row>7</xdr:row>
          <xdr:rowOff>25400</xdr:rowOff>
        </xdr:to>
        <xdr:sp macro="" textlink="">
          <xdr:nvSpPr>
            <xdr:cNvPr id="43047" name="Check Box 39" hidden="1">
              <a:extLst>
                <a:ext uri="{63B3BB69-23CF-44E3-9099-C40C66FF867C}">
                  <a14:compatExt spid="_x0000_s43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7</xdr:row>
          <xdr:rowOff>25400</xdr:rowOff>
        </xdr:from>
        <xdr:to>
          <xdr:col>3</xdr:col>
          <xdr:colOff>25399</xdr:colOff>
          <xdr:row>8</xdr:row>
          <xdr:rowOff>25400</xdr:rowOff>
        </xdr:to>
        <xdr:sp macro="" textlink="">
          <xdr:nvSpPr>
            <xdr:cNvPr id="43048" name="Check Box 40" hidden="1">
              <a:extLst>
                <a:ext uri="{63B3BB69-23CF-44E3-9099-C40C66FF867C}">
                  <a14:compatExt spid="_x0000_s43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8</xdr:row>
          <xdr:rowOff>25400</xdr:rowOff>
        </xdr:from>
        <xdr:to>
          <xdr:col>3</xdr:col>
          <xdr:colOff>25399</xdr:colOff>
          <xdr:row>9</xdr:row>
          <xdr:rowOff>25400</xdr:rowOff>
        </xdr:to>
        <xdr:sp macro="" textlink="">
          <xdr:nvSpPr>
            <xdr:cNvPr id="43049" name="Check Box 41" hidden="1">
              <a:extLst>
                <a:ext uri="{63B3BB69-23CF-44E3-9099-C40C66FF867C}">
                  <a14:compatExt spid="_x0000_s43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9</xdr:row>
          <xdr:rowOff>25400</xdr:rowOff>
        </xdr:from>
        <xdr:to>
          <xdr:col>3</xdr:col>
          <xdr:colOff>25399</xdr:colOff>
          <xdr:row>10</xdr:row>
          <xdr:rowOff>25400</xdr:rowOff>
        </xdr:to>
        <xdr:sp macro="" textlink="">
          <xdr:nvSpPr>
            <xdr:cNvPr id="43050" name="Check Box 42" hidden="1">
              <a:extLst>
                <a:ext uri="{63B3BB69-23CF-44E3-9099-C40C66FF867C}">
                  <a14:compatExt spid="_x0000_s43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7</xdr:row>
          <xdr:rowOff>25400</xdr:rowOff>
        </xdr:from>
        <xdr:to>
          <xdr:col>3</xdr:col>
          <xdr:colOff>25399</xdr:colOff>
          <xdr:row>8</xdr:row>
          <xdr:rowOff>25400</xdr:rowOff>
        </xdr:to>
        <xdr:sp macro="" textlink="">
          <xdr:nvSpPr>
            <xdr:cNvPr id="43052" name="Check Box 44" hidden="1">
              <a:extLst>
                <a:ext uri="{63B3BB69-23CF-44E3-9099-C40C66FF867C}">
                  <a14:compatExt spid="_x0000_s43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46</xdr:row>
          <xdr:rowOff>25400</xdr:rowOff>
        </xdr:from>
        <xdr:to>
          <xdr:col>3</xdr:col>
          <xdr:colOff>25399</xdr:colOff>
          <xdr:row>47</xdr:row>
          <xdr:rowOff>25400</xdr:rowOff>
        </xdr:to>
        <xdr:sp macro="" textlink="">
          <xdr:nvSpPr>
            <xdr:cNvPr id="43053" name="Check Box 45" hidden="1">
              <a:extLst>
                <a:ext uri="{63B3BB69-23CF-44E3-9099-C40C66FF867C}">
                  <a14:compatExt spid="_x0000_s43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47</xdr:row>
          <xdr:rowOff>25400</xdr:rowOff>
        </xdr:from>
        <xdr:to>
          <xdr:col>3</xdr:col>
          <xdr:colOff>25399</xdr:colOff>
          <xdr:row>48</xdr:row>
          <xdr:rowOff>25400</xdr:rowOff>
        </xdr:to>
        <xdr:sp macro="" textlink="">
          <xdr:nvSpPr>
            <xdr:cNvPr id="43054" name="Check Box 46" hidden="1">
              <a:extLst>
                <a:ext uri="{63B3BB69-23CF-44E3-9099-C40C66FF867C}">
                  <a14:compatExt spid="_x0000_s43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48</xdr:row>
          <xdr:rowOff>25400</xdr:rowOff>
        </xdr:from>
        <xdr:to>
          <xdr:col>3</xdr:col>
          <xdr:colOff>25399</xdr:colOff>
          <xdr:row>49</xdr:row>
          <xdr:rowOff>25400</xdr:rowOff>
        </xdr:to>
        <xdr:sp macro="" textlink="">
          <xdr:nvSpPr>
            <xdr:cNvPr id="43055" name="Check Box 47" hidden="1">
              <a:extLst>
                <a:ext uri="{63B3BB69-23CF-44E3-9099-C40C66FF867C}">
                  <a14:compatExt spid="_x0000_s43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49</xdr:row>
          <xdr:rowOff>25400</xdr:rowOff>
        </xdr:from>
        <xdr:to>
          <xdr:col>3</xdr:col>
          <xdr:colOff>25399</xdr:colOff>
          <xdr:row>50</xdr:row>
          <xdr:rowOff>25400</xdr:rowOff>
        </xdr:to>
        <xdr:sp macro="" textlink="">
          <xdr:nvSpPr>
            <xdr:cNvPr id="43056" name="Check Box 48" hidden="1">
              <a:extLst>
                <a:ext uri="{63B3BB69-23CF-44E3-9099-C40C66FF867C}">
                  <a14:compatExt spid="_x0000_s43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50</xdr:row>
          <xdr:rowOff>25400</xdr:rowOff>
        </xdr:from>
        <xdr:to>
          <xdr:col>3</xdr:col>
          <xdr:colOff>25399</xdr:colOff>
          <xdr:row>51</xdr:row>
          <xdr:rowOff>25400</xdr:rowOff>
        </xdr:to>
        <xdr:sp macro="" textlink="">
          <xdr:nvSpPr>
            <xdr:cNvPr id="43057" name="Check Box 49" hidden="1">
              <a:extLst>
                <a:ext uri="{63B3BB69-23CF-44E3-9099-C40C66FF867C}">
                  <a14:compatExt spid="_x0000_s43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48</xdr:row>
          <xdr:rowOff>25400</xdr:rowOff>
        </xdr:from>
        <xdr:to>
          <xdr:col>3</xdr:col>
          <xdr:colOff>25399</xdr:colOff>
          <xdr:row>49</xdr:row>
          <xdr:rowOff>25400</xdr:rowOff>
        </xdr:to>
        <xdr:sp macro="" textlink="">
          <xdr:nvSpPr>
            <xdr:cNvPr id="43059" name="Check Box 51" hidden="1">
              <a:extLst>
                <a:ext uri="{63B3BB69-23CF-44E3-9099-C40C66FF867C}">
                  <a14:compatExt spid="_x0000_s43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87</xdr:row>
          <xdr:rowOff>25400</xdr:rowOff>
        </xdr:from>
        <xdr:to>
          <xdr:col>3</xdr:col>
          <xdr:colOff>25399</xdr:colOff>
          <xdr:row>88</xdr:row>
          <xdr:rowOff>25400</xdr:rowOff>
        </xdr:to>
        <xdr:sp macro="" textlink="">
          <xdr:nvSpPr>
            <xdr:cNvPr id="43060" name="Check Box 52" hidden="1">
              <a:extLst>
                <a:ext uri="{63B3BB69-23CF-44E3-9099-C40C66FF867C}">
                  <a14:compatExt spid="_x0000_s43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88</xdr:row>
          <xdr:rowOff>25400</xdr:rowOff>
        </xdr:from>
        <xdr:to>
          <xdr:col>3</xdr:col>
          <xdr:colOff>25399</xdr:colOff>
          <xdr:row>89</xdr:row>
          <xdr:rowOff>25400</xdr:rowOff>
        </xdr:to>
        <xdr:sp macro="" textlink="">
          <xdr:nvSpPr>
            <xdr:cNvPr id="43061" name="Check Box 53" hidden="1">
              <a:extLst>
                <a:ext uri="{63B3BB69-23CF-44E3-9099-C40C66FF867C}">
                  <a14:compatExt spid="_x0000_s43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89</xdr:row>
          <xdr:rowOff>25400</xdr:rowOff>
        </xdr:from>
        <xdr:to>
          <xdr:col>3</xdr:col>
          <xdr:colOff>25399</xdr:colOff>
          <xdr:row>90</xdr:row>
          <xdr:rowOff>25400</xdr:rowOff>
        </xdr:to>
        <xdr:sp macro="" textlink="">
          <xdr:nvSpPr>
            <xdr:cNvPr id="43062" name="Check Box 54" hidden="1">
              <a:extLst>
                <a:ext uri="{63B3BB69-23CF-44E3-9099-C40C66FF867C}">
                  <a14:compatExt spid="_x0000_s43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90</xdr:row>
          <xdr:rowOff>25400</xdr:rowOff>
        </xdr:from>
        <xdr:to>
          <xdr:col>3</xdr:col>
          <xdr:colOff>25399</xdr:colOff>
          <xdr:row>91</xdr:row>
          <xdr:rowOff>25400</xdr:rowOff>
        </xdr:to>
        <xdr:sp macro="" textlink="">
          <xdr:nvSpPr>
            <xdr:cNvPr id="43063" name="Check Box 55" hidden="1">
              <a:extLst>
                <a:ext uri="{63B3BB69-23CF-44E3-9099-C40C66FF867C}">
                  <a14:compatExt spid="_x0000_s43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91</xdr:row>
          <xdr:rowOff>25400</xdr:rowOff>
        </xdr:from>
        <xdr:to>
          <xdr:col>3</xdr:col>
          <xdr:colOff>25399</xdr:colOff>
          <xdr:row>92</xdr:row>
          <xdr:rowOff>25400</xdr:rowOff>
        </xdr:to>
        <xdr:sp macro="" textlink="">
          <xdr:nvSpPr>
            <xdr:cNvPr id="43064" name="Check Box 56" hidden="1">
              <a:extLst>
                <a:ext uri="{63B3BB69-23CF-44E3-9099-C40C66FF867C}">
                  <a14:compatExt spid="_x0000_s43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89</xdr:row>
          <xdr:rowOff>25400</xdr:rowOff>
        </xdr:from>
        <xdr:to>
          <xdr:col>3</xdr:col>
          <xdr:colOff>25399</xdr:colOff>
          <xdr:row>90</xdr:row>
          <xdr:rowOff>25400</xdr:rowOff>
        </xdr:to>
        <xdr:sp macro="" textlink="">
          <xdr:nvSpPr>
            <xdr:cNvPr id="43066" name="Check Box 58" hidden="1">
              <a:extLst>
                <a:ext uri="{63B3BB69-23CF-44E3-9099-C40C66FF867C}">
                  <a14:compatExt spid="_x0000_s43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123</xdr:row>
          <xdr:rowOff>0</xdr:rowOff>
        </xdr:from>
        <xdr:to>
          <xdr:col>3</xdr:col>
          <xdr:colOff>25399</xdr:colOff>
          <xdr:row>124</xdr:row>
          <xdr:rowOff>203200</xdr:rowOff>
        </xdr:to>
        <xdr:sp macro="" textlink="">
          <xdr:nvSpPr>
            <xdr:cNvPr id="43067" name="Check Box 59" hidden="1">
              <a:extLst>
                <a:ext uri="{63B3BB69-23CF-44E3-9099-C40C66FF867C}">
                  <a14:compatExt spid="_x0000_s43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123</xdr:row>
          <xdr:rowOff>0</xdr:rowOff>
        </xdr:from>
        <xdr:to>
          <xdr:col>3</xdr:col>
          <xdr:colOff>25399</xdr:colOff>
          <xdr:row>124</xdr:row>
          <xdr:rowOff>203200</xdr:rowOff>
        </xdr:to>
        <xdr:sp macro="" textlink="">
          <xdr:nvSpPr>
            <xdr:cNvPr id="43068" name="Check Box 60" hidden="1">
              <a:extLst>
                <a:ext uri="{63B3BB69-23CF-44E3-9099-C40C66FF867C}">
                  <a14:compatExt spid="_x0000_s43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123</xdr:row>
          <xdr:rowOff>0</xdr:rowOff>
        </xdr:from>
        <xdr:to>
          <xdr:col>3</xdr:col>
          <xdr:colOff>25399</xdr:colOff>
          <xdr:row>124</xdr:row>
          <xdr:rowOff>203200</xdr:rowOff>
        </xdr:to>
        <xdr:sp macro="" textlink="">
          <xdr:nvSpPr>
            <xdr:cNvPr id="43069" name="Check Box 61" hidden="1">
              <a:extLst>
                <a:ext uri="{63B3BB69-23CF-44E3-9099-C40C66FF867C}">
                  <a14:compatExt spid="_x0000_s43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123</xdr:row>
          <xdr:rowOff>0</xdr:rowOff>
        </xdr:from>
        <xdr:to>
          <xdr:col>3</xdr:col>
          <xdr:colOff>25399</xdr:colOff>
          <xdr:row>124</xdr:row>
          <xdr:rowOff>203200</xdr:rowOff>
        </xdr:to>
        <xdr:sp macro="" textlink="">
          <xdr:nvSpPr>
            <xdr:cNvPr id="43070" name="Check Box 62" hidden="1">
              <a:extLst>
                <a:ext uri="{63B3BB69-23CF-44E3-9099-C40C66FF867C}">
                  <a14:compatExt spid="_x0000_s43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123</xdr:row>
          <xdr:rowOff>0</xdr:rowOff>
        </xdr:from>
        <xdr:to>
          <xdr:col>3</xdr:col>
          <xdr:colOff>25399</xdr:colOff>
          <xdr:row>124</xdr:row>
          <xdr:rowOff>203200</xdr:rowOff>
        </xdr:to>
        <xdr:sp macro="" textlink="">
          <xdr:nvSpPr>
            <xdr:cNvPr id="43071" name="Check Box 63" hidden="1">
              <a:extLst>
                <a:ext uri="{63B3BB69-23CF-44E3-9099-C40C66FF867C}">
                  <a14:compatExt spid="_x0000_s43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123</xdr:row>
          <xdr:rowOff>0</xdr:rowOff>
        </xdr:from>
        <xdr:to>
          <xdr:col>3</xdr:col>
          <xdr:colOff>25399</xdr:colOff>
          <xdr:row>124</xdr:row>
          <xdr:rowOff>203200</xdr:rowOff>
        </xdr:to>
        <xdr:sp macro="" textlink="">
          <xdr:nvSpPr>
            <xdr:cNvPr id="43073" name="Check Box 65" hidden="1">
              <a:extLst>
                <a:ext uri="{63B3BB69-23CF-44E3-9099-C40C66FF867C}">
                  <a14:compatExt spid="_x0000_s43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123</xdr:row>
          <xdr:rowOff>0</xdr:rowOff>
        </xdr:from>
        <xdr:to>
          <xdr:col>3</xdr:col>
          <xdr:colOff>25399</xdr:colOff>
          <xdr:row>124</xdr:row>
          <xdr:rowOff>203200</xdr:rowOff>
        </xdr:to>
        <xdr:sp macro="" textlink="">
          <xdr:nvSpPr>
            <xdr:cNvPr id="43081" name="Check Box 73" hidden="1">
              <a:extLst>
                <a:ext uri="{63B3BB69-23CF-44E3-9099-C40C66FF867C}">
                  <a14:compatExt spid="_x0000_s43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46</xdr:row>
          <xdr:rowOff>25400</xdr:rowOff>
        </xdr:from>
        <xdr:to>
          <xdr:col>3</xdr:col>
          <xdr:colOff>25399</xdr:colOff>
          <xdr:row>47</xdr:row>
          <xdr:rowOff>25400</xdr:rowOff>
        </xdr:to>
        <xdr:sp macro="" textlink="">
          <xdr:nvSpPr>
            <xdr:cNvPr id="43090" name="Check Box 82" hidden="1">
              <a:extLst>
                <a:ext uri="{63B3BB69-23CF-44E3-9099-C40C66FF867C}">
                  <a14:compatExt spid="_x0000_s43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46</xdr:row>
          <xdr:rowOff>25400</xdr:rowOff>
        </xdr:from>
        <xdr:to>
          <xdr:col>3</xdr:col>
          <xdr:colOff>25399</xdr:colOff>
          <xdr:row>47</xdr:row>
          <xdr:rowOff>25400</xdr:rowOff>
        </xdr:to>
        <xdr:sp macro="" textlink="">
          <xdr:nvSpPr>
            <xdr:cNvPr id="43092" name="Check Box 84" hidden="1">
              <a:extLst>
                <a:ext uri="{63B3BB69-23CF-44E3-9099-C40C66FF867C}">
                  <a14:compatExt spid="_x0000_s43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46</xdr:row>
          <xdr:rowOff>25400</xdr:rowOff>
        </xdr:from>
        <xdr:to>
          <xdr:col>3</xdr:col>
          <xdr:colOff>25399</xdr:colOff>
          <xdr:row>47</xdr:row>
          <xdr:rowOff>25400</xdr:rowOff>
        </xdr:to>
        <xdr:sp macro="" textlink="">
          <xdr:nvSpPr>
            <xdr:cNvPr id="43093" name="Check Box 85" hidden="1">
              <a:extLst>
                <a:ext uri="{63B3BB69-23CF-44E3-9099-C40C66FF867C}">
                  <a14:compatExt spid="_x0000_s43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47</xdr:row>
          <xdr:rowOff>25400</xdr:rowOff>
        </xdr:from>
        <xdr:to>
          <xdr:col>3</xdr:col>
          <xdr:colOff>25399</xdr:colOff>
          <xdr:row>48</xdr:row>
          <xdr:rowOff>25400</xdr:rowOff>
        </xdr:to>
        <xdr:sp macro="" textlink="">
          <xdr:nvSpPr>
            <xdr:cNvPr id="43099" name="Check Box 91" hidden="1">
              <a:extLst>
                <a:ext uri="{63B3BB69-23CF-44E3-9099-C40C66FF867C}">
                  <a14:compatExt spid="_x0000_s43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48</xdr:row>
          <xdr:rowOff>25400</xdr:rowOff>
        </xdr:from>
        <xdr:to>
          <xdr:col>3</xdr:col>
          <xdr:colOff>25399</xdr:colOff>
          <xdr:row>49</xdr:row>
          <xdr:rowOff>25400</xdr:rowOff>
        </xdr:to>
        <xdr:sp macro="" textlink="">
          <xdr:nvSpPr>
            <xdr:cNvPr id="43100" name="Check Box 92" hidden="1">
              <a:extLst>
                <a:ext uri="{63B3BB69-23CF-44E3-9099-C40C66FF867C}">
                  <a14:compatExt spid="_x0000_s43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47</xdr:row>
          <xdr:rowOff>25400</xdr:rowOff>
        </xdr:from>
        <xdr:to>
          <xdr:col>3</xdr:col>
          <xdr:colOff>25399</xdr:colOff>
          <xdr:row>48</xdr:row>
          <xdr:rowOff>25400</xdr:rowOff>
        </xdr:to>
        <xdr:sp macro="" textlink="">
          <xdr:nvSpPr>
            <xdr:cNvPr id="43101" name="Check Box 93" hidden="1">
              <a:extLst>
                <a:ext uri="{63B3BB69-23CF-44E3-9099-C40C66FF867C}">
                  <a14:compatExt spid="_x0000_s43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48</xdr:row>
          <xdr:rowOff>25400</xdr:rowOff>
        </xdr:from>
        <xdr:to>
          <xdr:col>3</xdr:col>
          <xdr:colOff>25399</xdr:colOff>
          <xdr:row>49</xdr:row>
          <xdr:rowOff>25400</xdr:rowOff>
        </xdr:to>
        <xdr:sp macro="" textlink="">
          <xdr:nvSpPr>
            <xdr:cNvPr id="43102" name="Check Box 94" hidden="1">
              <a:extLst>
                <a:ext uri="{63B3BB69-23CF-44E3-9099-C40C66FF867C}">
                  <a14:compatExt spid="_x0000_s43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47</xdr:row>
          <xdr:rowOff>25400</xdr:rowOff>
        </xdr:from>
        <xdr:to>
          <xdr:col>3</xdr:col>
          <xdr:colOff>25399</xdr:colOff>
          <xdr:row>48</xdr:row>
          <xdr:rowOff>25400</xdr:rowOff>
        </xdr:to>
        <xdr:sp macro="" textlink="">
          <xdr:nvSpPr>
            <xdr:cNvPr id="43103" name="Check Box 95" hidden="1">
              <a:extLst>
                <a:ext uri="{63B3BB69-23CF-44E3-9099-C40C66FF867C}">
                  <a14:compatExt spid="_x0000_s43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47</xdr:row>
          <xdr:rowOff>25400</xdr:rowOff>
        </xdr:from>
        <xdr:to>
          <xdr:col>3</xdr:col>
          <xdr:colOff>25399</xdr:colOff>
          <xdr:row>48</xdr:row>
          <xdr:rowOff>25400</xdr:rowOff>
        </xdr:to>
        <xdr:sp macro="" textlink="">
          <xdr:nvSpPr>
            <xdr:cNvPr id="43104" name="Check Box 96" hidden="1">
              <a:extLst>
                <a:ext uri="{63B3BB69-23CF-44E3-9099-C40C66FF867C}">
                  <a14:compatExt spid="_x0000_s43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47</xdr:row>
          <xdr:rowOff>25400</xdr:rowOff>
        </xdr:from>
        <xdr:to>
          <xdr:col>3</xdr:col>
          <xdr:colOff>25399</xdr:colOff>
          <xdr:row>48</xdr:row>
          <xdr:rowOff>25400</xdr:rowOff>
        </xdr:to>
        <xdr:sp macro="" textlink="">
          <xdr:nvSpPr>
            <xdr:cNvPr id="43105" name="Check Box 97" hidden="1">
              <a:extLst>
                <a:ext uri="{63B3BB69-23CF-44E3-9099-C40C66FF867C}">
                  <a14:compatExt spid="_x0000_s43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48</xdr:row>
          <xdr:rowOff>25400</xdr:rowOff>
        </xdr:from>
        <xdr:to>
          <xdr:col>3</xdr:col>
          <xdr:colOff>25399</xdr:colOff>
          <xdr:row>49</xdr:row>
          <xdr:rowOff>25400</xdr:rowOff>
        </xdr:to>
        <xdr:sp macro="" textlink="">
          <xdr:nvSpPr>
            <xdr:cNvPr id="43106" name="Check Box 98" hidden="1">
              <a:extLst>
                <a:ext uri="{63B3BB69-23CF-44E3-9099-C40C66FF867C}">
                  <a14:compatExt spid="_x0000_s43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49</xdr:row>
          <xdr:rowOff>25400</xdr:rowOff>
        </xdr:from>
        <xdr:to>
          <xdr:col>3</xdr:col>
          <xdr:colOff>25399</xdr:colOff>
          <xdr:row>50</xdr:row>
          <xdr:rowOff>25400</xdr:rowOff>
        </xdr:to>
        <xdr:sp macro="" textlink="">
          <xdr:nvSpPr>
            <xdr:cNvPr id="43107" name="Check Box 99" hidden="1">
              <a:extLst>
                <a:ext uri="{63B3BB69-23CF-44E3-9099-C40C66FF867C}">
                  <a14:compatExt spid="_x0000_s43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48</xdr:row>
          <xdr:rowOff>25400</xdr:rowOff>
        </xdr:from>
        <xdr:to>
          <xdr:col>3</xdr:col>
          <xdr:colOff>25399</xdr:colOff>
          <xdr:row>49</xdr:row>
          <xdr:rowOff>25400</xdr:rowOff>
        </xdr:to>
        <xdr:sp macro="" textlink="">
          <xdr:nvSpPr>
            <xdr:cNvPr id="43108" name="Check Box 100" hidden="1">
              <a:extLst>
                <a:ext uri="{63B3BB69-23CF-44E3-9099-C40C66FF867C}">
                  <a14:compatExt spid="_x0000_s43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49</xdr:row>
          <xdr:rowOff>25400</xdr:rowOff>
        </xdr:from>
        <xdr:to>
          <xdr:col>3</xdr:col>
          <xdr:colOff>25399</xdr:colOff>
          <xdr:row>50</xdr:row>
          <xdr:rowOff>25400</xdr:rowOff>
        </xdr:to>
        <xdr:sp macro="" textlink="">
          <xdr:nvSpPr>
            <xdr:cNvPr id="43109" name="Check Box 101" hidden="1">
              <a:extLst>
                <a:ext uri="{63B3BB69-23CF-44E3-9099-C40C66FF867C}">
                  <a14:compatExt spid="_x0000_s43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48</xdr:row>
          <xdr:rowOff>25400</xdr:rowOff>
        </xdr:from>
        <xdr:to>
          <xdr:col>3</xdr:col>
          <xdr:colOff>25399</xdr:colOff>
          <xdr:row>49</xdr:row>
          <xdr:rowOff>25400</xdr:rowOff>
        </xdr:to>
        <xdr:sp macro="" textlink="">
          <xdr:nvSpPr>
            <xdr:cNvPr id="43110" name="Check Box 102" hidden="1">
              <a:extLst>
                <a:ext uri="{63B3BB69-23CF-44E3-9099-C40C66FF867C}">
                  <a14:compatExt spid="_x0000_s431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48</xdr:row>
          <xdr:rowOff>25400</xdr:rowOff>
        </xdr:from>
        <xdr:to>
          <xdr:col>3</xdr:col>
          <xdr:colOff>25399</xdr:colOff>
          <xdr:row>49</xdr:row>
          <xdr:rowOff>25400</xdr:rowOff>
        </xdr:to>
        <xdr:sp macro="" textlink="">
          <xdr:nvSpPr>
            <xdr:cNvPr id="43111" name="Check Box 103" hidden="1">
              <a:extLst>
                <a:ext uri="{63B3BB69-23CF-44E3-9099-C40C66FF867C}">
                  <a14:compatExt spid="_x0000_s431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48</xdr:row>
          <xdr:rowOff>25400</xdr:rowOff>
        </xdr:from>
        <xdr:to>
          <xdr:col>3</xdr:col>
          <xdr:colOff>25399</xdr:colOff>
          <xdr:row>49</xdr:row>
          <xdr:rowOff>25400</xdr:rowOff>
        </xdr:to>
        <xdr:sp macro="" textlink="">
          <xdr:nvSpPr>
            <xdr:cNvPr id="43112" name="Check Box 104" hidden="1">
              <a:extLst>
                <a:ext uri="{63B3BB69-23CF-44E3-9099-C40C66FF867C}">
                  <a14:compatExt spid="_x0000_s431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49</xdr:row>
          <xdr:rowOff>25400</xdr:rowOff>
        </xdr:from>
        <xdr:to>
          <xdr:col>3</xdr:col>
          <xdr:colOff>25399</xdr:colOff>
          <xdr:row>50</xdr:row>
          <xdr:rowOff>25400</xdr:rowOff>
        </xdr:to>
        <xdr:sp macro="" textlink="">
          <xdr:nvSpPr>
            <xdr:cNvPr id="43113" name="Check Box 105" hidden="1">
              <a:extLst>
                <a:ext uri="{63B3BB69-23CF-44E3-9099-C40C66FF867C}">
                  <a14:compatExt spid="_x0000_s43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49</xdr:row>
          <xdr:rowOff>25400</xdr:rowOff>
        </xdr:from>
        <xdr:to>
          <xdr:col>3</xdr:col>
          <xdr:colOff>25399</xdr:colOff>
          <xdr:row>50</xdr:row>
          <xdr:rowOff>25400</xdr:rowOff>
        </xdr:to>
        <xdr:sp macro="" textlink="">
          <xdr:nvSpPr>
            <xdr:cNvPr id="43114" name="Check Box 106" hidden="1">
              <a:extLst>
                <a:ext uri="{63B3BB69-23CF-44E3-9099-C40C66FF867C}">
                  <a14:compatExt spid="_x0000_s431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49</xdr:row>
          <xdr:rowOff>25400</xdr:rowOff>
        </xdr:from>
        <xdr:to>
          <xdr:col>3</xdr:col>
          <xdr:colOff>25399</xdr:colOff>
          <xdr:row>50</xdr:row>
          <xdr:rowOff>25400</xdr:rowOff>
        </xdr:to>
        <xdr:sp macro="" textlink="">
          <xdr:nvSpPr>
            <xdr:cNvPr id="43115" name="Check Box 107" hidden="1">
              <a:extLst>
                <a:ext uri="{63B3BB69-23CF-44E3-9099-C40C66FF867C}">
                  <a14:compatExt spid="_x0000_s431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49</xdr:row>
          <xdr:rowOff>25400</xdr:rowOff>
        </xdr:from>
        <xdr:to>
          <xdr:col>3</xdr:col>
          <xdr:colOff>25399</xdr:colOff>
          <xdr:row>50</xdr:row>
          <xdr:rowOff>25400</xdr:rowOff>
        </xdr:to>
        <xdr:sp macro="" textlink="">
          <xdr:nvSpPr>
            <xdr:cNvPr id="43116" name="Check Box 108" hidden="1">
              <a:extLst>
                <a:ext uri="{63B3BB69-23CF-44E3-9099-C40C66FF867C}">
                  <a14:compatExt spid="_x0000_s431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49</xdr:row>
          <xdr:rowOff>25400</xdr:rowOff>
        </xdr:from>
        <xdr:to>
          <xdr:col>3</xdr:col>
          <xdr:colOff>25399</xdr:colOff>
          <xdr:row>50</xdr:row>
          <xdr:rowOff>25400</xdr:rowOff>
        </xdr:to>
        <xdr:sp macro="" textlink="">
          <xdr:nvSpPr>
            <xdr:cNvPr id="43117" name="Check Box 109" hidden="1">
              <a:extLst>
                <a:ext uri="{63B3BB69-23CF-44E3-9099-C40C66FF867C}">
                  <a14:compatExt spid="_x0000_s431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49</xdr:row>
          <xdr:rowOff>25400</xdr:rowOff>
        </xdr:from>
        <xdr:to>
          <xdr:col>3</xdr:col>
          <xdr:colOff>25399</xdr:colOff>
          <xdr:row>50</xdr:row>
          <xdr:rowOff>25400</xdr:rowOff>
        </xdr:to>
        <xdr:sp macro="" textlink="">
          <xdr:nvSpPr>
            <xdr:cNvPr id="43118" name="Check Box 110" hidden="1">
              <a:extLst>
                <a:ext uri="{63B3BB69-23CF-44E3-9099-C40C66FF867C}">
                  <a14:compatExt spid="_x0000_s431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50</xdr:row>
          <xdr:rowOff>25400</xdr:rowOff>
        </xdr:from>
        <xdr:to>
          <xdr:col>3</xdr:col>
          <xdr:colOff>25399</xdr:colOff>
          <xdr:row>51</xdr:row>
          <xdr:rowOff>25400</xdr:rowOff>
        </xdr:to>
        <xdr:sp macro="" textlink="">
          <xdr:nvSpPr>
            <xdr:cNvPr id="43119" name="Check Box 111" hidden="1">
              <a:extLst>
                <a:ext uri="{63B3BB69-23CF-44E3-9099-C40C66FF867C}">
                  <a14:compatExt spid="_x0000_s431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49</xdr:row>
          <xdr:rowOff>25400</xdr:rowOff>
        </xdr:from>
        <xdr:to>
          <xdr:col>3</xdr:col>
          <xdr:colOff>25399</xdr:colOff>
          <xdr:row>50</xdr:row>
          <xdr:rowOff>25400</xdr:rowOff>
        </xdr:to>
        <xdr:sp macro="" textlink="">
          <xdr:nvSpPr>
            <xdr:cNvPr id="43120" name="Check Box 112" hidden="1">
              <a:extLst>
                <a:ext uri="{63B3BB69-23CF-44E3-9099-C40C66FF867C}">
                  <a14:compatExt spid="_x0000_s431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50</xdr:row>
          <xdr:rowOff>25400</xdr:rowOff>
        </xdr:from>
        <xdr:to>
          <xdr:col>3</xdr:col>
          <xdr:colOff>25399</xdr:colOff>
          <xdr:row>51</xdr:row>
          <xdr:rowOff>25400</xdr:rowOff>
        </xdr:to>
        <xdr:sp macro="" textlink="">
          <xdr:nvSpPr>
            <xdr:cNvPr id="43121" name="Check Box 113" hidden="1">
              <a:extLst>
                <a:ext uri="{63B3BB69-23CF-44E3-9099-C40C66FF867C}">
                  <a14:compatExt spid="_x0000_s43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49</xdr:row>
          <xdr:rowOff>25400</xdr:rowOff>
        </xdr:from>
        <xdr:to>
          <xdr:col>3</xdr:col>
          <xdr:colOff>25399</xdr:colOff>
          <xdr:row>50</xdr:row>
          <xdr:rowOff>25400</xdr:rowOff>
        </xdr:to>
        <xdr:sp macro="" textlink="">
          <xdr:nvSpPr>
            <xdr:cNvPr id="43122" name="Check Box 114" hidden="1">
              <a:extLst>
                <a:ext uri="{63B3BB69-23CF-44E3-9099-C40C66FF867C}">
                  <a14:compatExt spid="_x0000_s43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49</xdr:row>
          <xdr:rowOff>25400</xdr:rowOff>
        </xdr:from>
        <xdr:to>
          <xdr:col>3</xdr:col>
          <xdr:colOff>25399</xdr:colOff>
          <xdr:row>50</xdr:row>
          <xdr:rowOff>25400</xdr:rowOff>
        </xdr:to>
        <xdr:sp macro="" textlink="">
          <xdr:nvSpPr>
            <xdr:cNvPr id="43123" name="Check Box 115" hidden="1">
              <a:extLst>
                <a:ext uri="{63B3BB69-23CF-44E3-9099-C40C66FF867C}">
                  <a14:compatExt spid="_x0000_s43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49</xdr:row>
          <xdr:rowOff>25400</xdr:rowOff>
        </xdr:from>
        <xdr:to>
          <xdr:col>3</xdr:col>
          <xdr:colOff>25399</xdr:colOff>
          <xdr:row>50</xdr:row>
          <xdr:rowOff>25400</xdr:rowOff>
        </xdr:to>
        <xdr:sp macro="" textlink="">
          <xdr:nvSpPr>
            <xdr:cNvPr id="43124" name="Check Box 116" hidden="1">
              <a:extLst>
                <a:ext uri="{63B3BB69-23CF-44E3-9099-C40C66FF867C}">
                  <a14:compatExt spid="_x0000_s43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50</xdr:row>
          <xdr:rowOff>25400</xdr:rowOff>
        </xdr:from>
        <xdr:to>
          <xdr:col>3</xdr:col>
          <xdr:colOff>25399</xdr:colOff>
          <xdr:row>51</xdr:row>
          <xdr:rowOff>25400</xdr:rowOff>
        </xdr:to>
        <xdr:sp macro="" textlink="">
          <xdr:nvSpPr>
            <xdr:cNvPr id="43125" name="Check Box 117" hidden="1">
              <a:extLst>
                <a:ext uri="{63B3BB69-23CF-44E3-9099-C40C66FF867C}">
                  <a14:compatExt spid="_x0000_s43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50</xdr:row>
          <xdr:rowOff>25400</xdr:rowOff>
        </xdr:from>
        <xdr:to>
          <xdr:col>3</xdr:col>
          <xdr:colOff>25399</xdr:colOff>
          <xdr:row>51</xdr:row>
          <xdr:rowOff>25400</xdr:rowOff>
        </xdr:to>
        <xdr:sp macro="" textlink="">
          <xdr:nvSpPr>
            <xdr:cNvPr id="43126" name="Check Box 118" hidden="1">
              <a:extLst>
                <a:ext uri="{63B3BB69-23CF-44E3-9099-C40C66FF867C}">
                  <a14:compatExt spid="_x0000_s43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50</xdr:row>
          <xdr:rowOff>25400</xdr:rowOff>
        </xdr:from>
        <xdr:to>
          <xdr:col>3</xdr:col>
          <xdr:colOff>25399</xdr:colOff>
          <xdr:row>51</xdr:row>
          <xdr:rowOff>25400</xdr:rowOff>
        </xdr:to>
        <xdr:sp macro="" textlink="">
          <xdr:nvSpPr>
            <xdr:cNvPr id="43127" name="Check Box 119" hidden="1">
              <a:extLst>
                <a:ext uri="{63B3BB69-23CF-44E3-9099-C40C66FF867C}">
                  <a14:compatExt spid="_x0000_s43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50</xdr:row>
          <xdr:rowOff>25400</xdr:rowOff>
        </xdr:from>
        <xdr:to>
          <xdr:col>3</xdr:col>
          <xdr:colOff>25399</xdr:colOff>
          <xdr:row>51</xdr:row>
          <xdr:rowOff>25400</xdr:rowOff>
        </xdr:to>
        <xdr:sp macro="" textlink="">
          <xdr:nvSpPr>
            <xdr:cNvPr id="43128" name="Check Box 120" hidden="1">
              <a:extLst>
                <a:ext uri="{63B3BB69-23CF-44E3-9099-C40C66FF867C}">
                  <a14:compatExt spid="_x0000_s43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50</xdr:row>
          <xdr:rowOff>25400</xdr:rowOff>
        </xdr:from>
        <xdr:to>
          <xdr:col>3</xdr:col>
          <xdr:colOff>25399</xdr:colOff>
          <xdr:row>51</xdr:row>
          <xdr:rowOff>25400</xdr:rowOff>
        </xdr:to>
        <xdr:sp macro="" textlink="">
          <xdr:nvSpPr>
            <xdr:cNvPr id="43129" name="Check Box 121" hidden="1">
              <a:extLst>
                <a:ext uri="{63B3BB69-23CF-44E3-9099-C40C66FF867C}">
                  <a14:compatExt spid="_x0000_s43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87</xdr:row>
          <xdr:rowOff>25400</xdr:rowOff>
        </xdr:from>
        <xdr:to>
          <xdr:col>3</xdr:col>
          <xdr:colOff>25399</xdr:colOff>
          <xdr:row>88</xdr:row>
          <xdr:rowOff>25400</xdr:rowOff>
        </xdr:to>
        <xdr:sp macro="" textlink="">
          <xdr:nvSpPr>
            <xdr:cNvPr id="43180" name="Check Box 172" hidden="1">
              <a:extLst>
                <a:ext uri="{63B3BB69-23CF-44E3-9099-C40C66FF867C}">
                  <a14:compatExt spid="_x0000_s43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88</xdr:row>
          <xdr:rowOff>25400</xdr:rowOff>
        </xdr:from>
        <xdr:to>
          <xdr:col>3</xdr:col>
          <xdr:colOff>25399</xdr:colOff>
          <xdr:row>89</xdr:row>
          <xdr:rowOff>25400</xdr:rowOff>
        </xdr:to>
        <xdr:sp macro="" textlink="">
          <xdr:nvSpPr>
            <xdr:cNvPr id="43181" name="Check Box 173" hidden="1">
              <a:extLst>
                <a:ext uri="{63B3BB69-23CF-44E3-9099-C40C66FF867C}">
                  <a14:compatExt spid="_x0000_s43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89</xdr:row>
          <xdr:rowOff>25400</xdr:rowOff>
        </xdr:from>
        <xdr:to>
          <xdr:col>3</xdr:col>
          <xdr:colOff>25399</xdr:colOff>
          <xdr:row>90</xdr:row>
          <xdr:rowOff>25400</xdr:rowOff>
        </xdr:to>
        <xdr:sp macro="" textlink="">
          <xdr:nvSpPr>
            <xdr:cNvPr id="43182" name="Check Box 174" hidden="1">
              <a:extLst>
                <a:ext uri="{63B3BB69-23CF-44E3-9099-C40C66FF867C}">
                  <a14:compatExt spid="_x0000_s431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90</xdr:row>
          <xdr:rowOff>25400</xdr:rowOff>
        </xdr:from>
        <xdr:to>
          <xdr:col>3</xdr:col>
          <xdr:colOff>25399</xdr:colOff>
          <xdr:row>91</xdr:row>
          <xdr:rowOff>25400</xdr:rowOff>
        </xdr:to>
        <xdr:sp macro="" textlink="">
          <xdr:nvSpPr>
            <xdr:cNvPr id="43183" name="Check Box 175" hidden="1">
              <a:extLst>
                <a:ext uri="{63B3BB69-23CF-44E3-9099-C40C66FF867C}">
                  <a14:compatExt spid="_x0000_s43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91</xdr:row>
          <xdr:rowOff>25400</xdr:rowOff>
        </xdr:from>
        <xdr:to>
          <xdr:col>3</xdr:col>
          <xdr:colOff>25399</xdr:colOff>
          <xdr:row>92</xdr:row>
          <xdr:rowOff>25400</xdr:rowOff>
        </xdr:to>
        <xdr:sp macro="" textlink="">
          <xdr:nvSpPr>
            <xdr:cNvPr id="43184" name="Check Box 176" hidden="1">
              <a:extLst>
                <a:ext uri="{63B3BB69-23CF-44E3-9099-C40C66FF867C}">
                  <a14:compatExt spid="_x0000_s43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87</xdr:row>
          <xdr:rowOff>25400</xdr:rowOff>
        </xdr:from>
        <xdr:to>
          <xdr:col>3</xdr:col>
          <xdr:colOff>25399</xdr:colOff>
          <xdr:row>88</xdr:row>
          <xdr:rowOff>25400</xdr:rowOff>
        </xdr:to>
        <xdr:sp macro="" textlink="">
          <xdr:nvSpPr>
            <xdr:cNvPr id="43185" name="Check Box 177" hidden="1">
              <a:extLst>
                <a:ext uri="{63B3BB69-23CF-44E3-9099-C40C66FF867C}">
                  <a14:compatExt spid="_x0000_s43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88</xdr:row>
          <xdr:rowOff>25400</xdr:rowOff>
        </xdr:from>
        <xdr:to>
          <xdr:col>3</xdr:col>
          <xdr:colOff>25399</xdr:colOff>
          <xdr:row>89</xdr:row>
          <xdr:rowOff>25400</xdr:rowOff>
        </xdr:to>
        <xdr:sp macro="" textlink="">
          <xdr:nvSpPr>
            <xdr:cNvPr id="43186" name="Check Box 178" hidden="1">
              <a:extLst>
                <a:ext uri="{63B3BB69-23CF-44E3-9099-C40C66FF867C}">
                  <a14:compatExt spid="_x0000_s43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89</xdr:row>
          <xdr:rowOff>25400</xdr:rowOff>
        </xdr:from>
        <xdr:to>
          <xdr:col>3</xdr:col>
          <xdr:colOff>25399</xdr:colOff>
          <xdr:row>90</xdr:row>
          <xdr:rowOff>25400</xdr:rowOff>
        </xdr:to>
        <xdr:sp macro="" textlink="">
          <xdr:nvSpPr>
            <xdr:cNvPr id="43187" name="Check Box 179" hidden="1">
              <a:extLst>
                <a:ext uri="{63B3BB69-23CF-44E3-9099-C40C66FF867C}">
                  <a14:compatExt spid="_x0000_s431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90</xdr:row>
          <xdr:rowOff>25400</xdr:rowOff>
        </xdr:from>
        <xdr:to>
          <xdr:col>3</xdr:col>
          <xdr:colOff>25399</xdr:colOff>
          <xdr:row>91</xdr:row>
          <xdr:rowOff>25400</xdr:rowOff>
        </xdr:to>
        <xdr:sp macro="" textlink="">
          <xdr:nvSpPr>
            <xdr:cNvPr id="43188" name="Check Box 180" hidden="1">
              <a:extLst>
                <a:ext uri="{63B3BB69-23CF-44E3-9099-C40C66FF867C}">
                  <a14:compatExt spid="_x0000_s431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91</xdr:row>
          <xdr:rowOff>25400</xdr:rowOff>
        </xdr:from>
        <xdr:to>
          <xdr:col>3</xdr:col>
          <xdr:colOff>25399</xdr:colOff>
          <xdr:row>92</xdr:row>
          <xdr:rowOff>25400</xdr:rowOff>
        </xdr:to>
        <xdr:sp macro="" textlink="">
          <xdr:nvSpPr>
            <xdr:cNvPr id="43189" name="Check Box 181" hidden="1">
              <a:extLst>
                <a:ext uri="{63B3BB69-23CF-44E3-9099-C40C66FF867C}">
                  <a14:compatExt spid="_x0000_s431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89</xdr:row>
          <xdr:rowOff>25400</xdr:rowOff>
        </xdr:from>
        <xdr:to>
          <xdr:col>3</xdr:col>
          <xdr:colOff>25399</xdr:colOff>
          <xdr:row>90</xdr:row>
          <xdr:rowOff>25400</xdr:rowOff>
        </xdr:to>
        <xdr:sp macro="" textlink="">
          <xdr:nvSpPr>
            <xdr:cNvPr id="43190" name="Check Box 182" hidden="1">
              <a:extLst>
                <a:ext uri="{63B3BB69-23CF-44E3-9099-C40C66FF867C}">
                  <a14:compatExt spid="_x0000_s431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87</xdr:row>
          <xdr:rowOff>25400</xdr:rowOff>
        </xdr:from>
        <xdr:to>
          <xdr:col>3</xdr:col>
          <xdr:colOff>25399</xdr:colOff>
          <xdr:row>88</xdr:row>
          <xdr:rowOff>25400</xdr:rowOff>
        </xdr:to>
        <xdr:sp macro="" textlink="">
          <xdr:nvSpPr>
            <xdr:cNvPr id="43192" name="Check Box 184" hidden="1">
              <a:extLst>
                <a:ext uri="{63B3BB69-23CF-44E3-9099-C40C66FF867C}">
                  <a14:compatExt spid="_x0000_s431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87</xdr:row>
          <xdr:rowOff>25400</xdr:rowOff>
        </xdr:from>
        <xdr:to>
          <xdr:col>3</xdr:col>
          <xdr:colOff>25399</xdr:colOff>
          <xdr:row>88</xdr:row>
          <xdr:rowOff>25400</xdr:rowOff>
        </xdr:to>
        <xdr:sp macro="" textlink="">
          <xdr:nvSpPr>
            <xdr:cNvPr id="43194" name="Check Box 186" hidden="1">
              <a:extLst>
                <a:ext uri="{63B3BB69-23CF-44E3-9099-C40C66FF867C}">
                  <a14:compatExt spid="_x0000_s43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87</xdr:row>
          <xdr:rowOff>25400</xdr:rowOff>
        </xdr:from>
        <xdr:to>
          <xdr:col>3</xdr:col>
          <xdr:colOff>25399</xdr:colOff>
          <xdr:row>88</xdr:row>
          <xdr:rowOff>25400</xdr:rowOff>
        </xdr:to>
        <xdr:sp macro="" textlink="">
          <xdr:nvSpPr>
            <xdr:cNvPr id="43195" name="Check Box 187" hidden="1">
              <a:extLst>
                <a:ext uri="{63B3BB69-23CF-44E3-9099-C40C66FF867C}">
                  <a14:compatExt spid="_x0000_s43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88</xdr:row>
          <xdr:rowOff>25400</xdr:rowOff>
        </xdr:from>
        <xdr:to>
          <xdr:col>3</xdr:col>
          <xdr:colOff>25399</xdr:colOff>
          <xdr:row>89</xdr:row>
          <xdr:rowOff>25400</xdr:rowOff>
        </xdr:to>
        <xdr:sp macro="" textlink="">
          <xdr:nvSpPr>
            <xdr:cNvPr id="43196" name="Check Box 188" hidden="1">
              <a:extLst>
                <a:ext uri="{63B3BB69-23CF-44E3-9099-C40C66FF867C}">
                  <a14:compatExt spid="_x0000_s43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89</xdr:row>
          <xdr:rowOff>25400</xdr:rowOff>
        </xdr:from>
        <xdr:to>
          <xdr:col>3</xdr:col>
          <xdr:colOff>25399</xdr:colOff>
          <xdr:row>90</xdr:row>
          <xdr:rowOff>25400</xdr:rowOff>
        </xdr:to>
        <xdr:sp macro="" textlink="">
          <xdr:nvSpPr>
            <xdr:cNvPr id="43197" name="Check Box 189" hidden="1">
              <a:extLst>
                <a:ext uri="{63B3BB69-23CF-44E3-9099-C40C66FF867C}">
                  <a14:compatExt spid="_x0000_s43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88</xdr:row>
          <xdr:rowOff>25400</xdr:rowOff>
        </xdr:from>
        <xdr:to>
          <xdr:col>3</xdr:col>
          <xdr:colOff>25399</xdr:colOff>
          <xdr:row>89</xdr:row>
          <xdr:rowOff>25400</xdr:rowOff>
        </xdr:to>
        <xdr:sp macro="" textlink="">
          <xdr:nvSpPr>
            <xdr:cNvPr id="43198" name="Check Box 190" hidden="1">
              <a:extLst>
                <a:ext uri="{63B3BB69-23CF-44E3-9099-C40C66FF867C}">
                  <a14:compatExt spid="_x0000_s43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89</xdr:row>
          <xdr:rowOff>25400</xdr:rowOff>
        </xdr:from>
        <xdr:to>
          <xdr:col>3</xdr:col>
          <xdr:colOff>25399</xdr:colOff>
          <xdr:row>90</xdr:row>
          <xdr:rowOff>25400</xdr:rowOff>
        </xdr:to>
        <xdr:sp macro="" textlink="">
          <xdr:nvSpPr>
            <xdr:cNvPr id="43199" name="Check Box 191" hidden="1">
              <a:extLst>
                <a:ext uri="{63B3BB69-23CF-44E3-9099-C40C66FF867C}">
                  <a14:compatExt spid="_x0000_s43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88</xdr:row>
          <xdr:rowOff>25400</xdr:rowOff>
        </xdr:from>
        <xdr:to>
          <xdr:col>3</xdr:col>
          <xdr:colOff>25399</xdr:colOff>
          <xdr:row>89</xdr:row>
          <xdr:rowOff>25400</xdr:rowOff>
        </xdr:to>
        <xdr:sp macro="" textlink="">
          <xdr:nvSpPr>
            <xdr:cNvPr id="43200" name="Check Box 192" hidden="1">
              <a:extLst>
                <a:ext uri="{63B3BB69-23CF-44E3-9099-C40C66FF867C}">
                  <a14:compatExt spid="_x0000_s43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88</xdr:row>
          <xdr:rowOff>25400</xdr:rowOff>
        </xdr:from>
        <xdr:to>
          <xdr:col>3</xdr:col>
          <xdr:colOff>25399</xdr:colOff>
          <xdr:row>89</xdr:row>
          <xdr:rowOff>25400</xdr:rowOff>
        </xdr:to>
        <xdr:sp macro="" textlink="">
          <xdr:nvSpPr>
            <xdr:cNvPr id="43201" name="Check Box 193" hidden="1">
              <a:extLst>
                <a:ext uri="{63B3BB69-23CF-44E3-9099-C40C66FF867C}">
                  <a14:compatExt spid="_x0000_s43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88</xdr:row>
          <xdr:rowOff>25400</xdr:rowOff>
        </xdr:from>
        <xdr:to>
          <xdr:col>3</xdr:col>
          <xdr:colOff>25399</xdr:colOff>
          <xdr:row>89</xdr:row>
          <xdr:rowOff>25400</xdr:rowOff>
        </xdr:to>
        <xdr:sp macro="" textlink="">
          <xdr:nvSpPr>
            <xdr:cNvPr id="43202" name="Check Box 194" hidden="1">
              <a:extLst>
                <a:ext uri="{63B3BB69-23CF-44E3-9099-C40C66FF867C}">
                  <a14:compatExt spid="_x0000_s43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89</xdr:row>
          <xdr:rowOff>25400</xdr:rowOff>
        </xdr:from>
        <xdr:to>
          <xdr:col>3</xdr:col>
          <xdr:colOff>25399</xdr:colOff>
          <xdr:row>90</xdr:row>
          <xdr:rowOff>25400</xdr:rowOff>
        </xdr:to>
        <xdr:sp macro="" textlink="">
          <xdr:nvSpPr>
            <xdr:cNvPr id="43203" name="Check Box 195" hidden="1">
              <a:extLst>
                <a:ext uri="{63B3BB69-23CF-44E3-9099-C40C66FF867C}">
                  <a14:compatExt spid="_x0000_s43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90</xdr:row>
          <xdr:rowOff>25400</xdr:rowOff>
        </xdr:from>
        <xdr:to>
          <xdr:col>3</xdr:col>
          <xdr:colOff>25399</xdr:colOff>
          <xdr:row>91</xdr:row>
          <xdr:rowOff>25400</xdr:rowOff>
        </xdr:to>
        <xdr:sp macro="" textlink="">
          <xdr:nvSpPr>
            <xdr:cNvPr id="43204" name="Check Box 196" hidden="1">
              <a:extLst>
                <a:ext uri="{63B3BB69-23CF-44E3-9099-C40C66FF867C}">
                  <a14:compatExt spid="_x0000_s43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89</xdr:row>
          <xdr:rowOff>25400</xdr:rowOff>
        </xdr:from>
        <xdr:to>
          <xdr:col>3</xdr:col>
          <xdr:colOff>25399</xdr:colOff>
          <xdr:row>90</xdr:row>
          <xdr:rowOff>25400</xdr:rowOff>
        </xdr:to>
        <xdr:sp macro="" textlink="">
          <xdr:nvSpPr>
            <xdr:cNvPr id="43205" name="Check Box 197" hidden="1">
              <a:extLst>
                <a:ext uri="{63B3BB69-23CF-44E3-9099-C40C66FF867C}">
                  <a14:compatExt spid="_x0000_s43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90</xdr:row>
          <xdr:rowOff>25400</xdr:rowOff>
        </xdr:from>
        <xdr:to>
          <xdr:col>3</xdr:col>
          <xdr:colOff>25399</xdr:colOff>
          <xdr:row>91</xdr:row>
          <xdr:rowOff>25400</xdr:rowOff>
        </xdr:to>
        <xdr:sp macro="" textlink="">
          <xdr:nvSpPr>
            <xdr:cNvPr id="43206" name="Check Box 198" hidden="1">
              <a:extLst>
                <a:ext uri="{63B3BB69-23CF-44E3-9099-C40C66FF867C}">
                  <a14:compatExt spid="_x0000_s43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89</xdr:row>
          <xdr:rowOff>25400</xdr:rowOff>
        </xdr:from>
        <xdr:to>
          <xdr:col>3</xdr:col>
          <xdr:colOff>25399</xdr:colOff>
          <xdr:row>90</xdr:row>
          <xdr:rowOff>25400</xdr:rowOff>
        </xdr:to>
        <xdr:sp macro="" textlink="">
          <xdr:nvSpPr>
            <xdr:cNvPr id="43207" name="Check Box 199" hidden="1">
              <a:extLst>
                <a:ext uri="{63B3BB69-23CF-44E3-9099-C40C66FF867C}">
                  <a14:compatExt spid="_x0000_s43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89</xdr:row>
          <xdr:rowOff>25400</xdr:rowOff>
        </xdr:from>
        <xdr:to>
          <xdr:col>3</xdr:col>
          <xdr:colOff>25399</xdr:colOff>
          <xdr:row>90</xdr:row>
          <xdr:rowOff>25400</xdr:rowOff>
        </xdr:to>
        <xdr:sp macro="" textlink="">
          <xdr:nvSpPr>
            <xdr:cNvPr id="43208" name="Check Box 200" hidden="1">
              <a:extLst>
                <a:ext uri="{63B3BB69-23CF-44E3-9099-C40C66FF867C}">
                  <a14:compatExt spid="_x0000_s43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89</xdr:row>
          <xdr:rowOff>25400</xdr:rowOff>
        </xdr:from>
        <xdr:to>
          <xdr:col>3</xdr:col>
          <xdr:colOff>25399</xdr:colOff>
          <xdr:row>90</xdr:row>
          <xdr:rowOff>25400</xdr:rowOff>
        </xdr:to>
        <xdr:sp macro="" textlink="">
          <xdr:nvSpPr>
            <xdr:cNvPr id="43209" name="Check Box 201" hidden="1">
              <a:extLst>
                <a:ext uri="{63B3BB69-23CF-44E3-9099-C40C66FF867C}">
                  <a14:compatExt spid="_x0000_s432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90</xdr:row>
          <xdr:rowOff>25400</xdr:rowOff>
        </xdr:from>
        <xdr:to>
          <xdr:col>3</xdr:col>
          <xdr:colOff>25399</xdr:colOff>
          <xdr:row>91</xdr:row>
          <xdr:rowOff>25400</xdr:rowOff>
        </xdr:to>
        <xdr:sp macro="" textlink="">
          <xdr:nvSpPr>
            <xdr:cNvPr id="43210" name="Check Box 202" hidden="1">
              <a:extLst>
                <a:ext uri="{63B3BB69-23CF-44E3-9099-C40C66FF867C}">
                  <a14:compatExt spid="_x0000_s43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90</xdr:row>
          <xdr:rowOff>25400</xdr:rowOff>
        </xdr:from>
        <xdr:to>
          <xdr:col>3</xdr:col>
          <xdr:colOff>25399</xdr:colOff>
          <xdr:row>91</xdr:row>
          <xdr:rowOff>25400</xdr:rowOff>
        </xdr:to>
        <xdr:sp macro="" textlink="">
          <xdr:nvSpPr>
            <xdr:cNvPr id="43211" name="Check Box 203" hidden="1">
              <a:extLst>
                <a:ext uri="{63B3BB69-23CF-44E3-9099-C40C66FF867C}">
                  <a14:compatExt spid="_x0000_s43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90</xdr:row>
          <xdr:rowOff>25400</xdr:rowOff>
        </xdr:from>
        <xdr:to>
          <xdr:col>3</xdr:col>
          <xdr:colOff>25399</xdr:colOff>
          <xdr:row>91</xdr:row>
          <xdr:rowOff>25400</xdr:rowOff>
        </xdr:to>
        <xdr:sp macro="" textlink="">
          <xdr:nvSpPr>
            <xdr:cNvPr id="43212" name="Check Box 204" hidden="1">
              <a:extLst>
                <a:ext uri="{63B3BB69-23CF-44E3-9099-C40C66FF867C}">
                  <a14:compatExt spid="_x0000_s432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90</xdr:row>
          <xdr:rowOff>25400</xdr:rowOff>
        </xdr:from>
        <xdr:to>
          <xdr:col>3</xdr:col>
          <xdr:colOff>25399</xdr:colOff>
          <xdr:row>91</xdr:row>
          <xdr:rowOff>25400</xdr:rowOff>
        </xdr:to>
        <xdr:sp macro="" textlink="">
          <xdr:nvSpPr>
            <xdr:cNvPr id="43213" name="Check Box 205" hidden="1">
              <a:extLst>
                <a:ext uri="{63B3BB69-23CF-44E3-9099-C40C66FF867C}">
                  <a14:compatExt spid="_x0000_s432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90</xdr:row>
          <xdr:rowOff>25400</xdr:rowOff>
        </xdr:from>
        <xdr:to>
          <xdr:col>3</xdr:col>
          <xdr:colOff>25399</xdr:colOff>
          <xdr:row>91</xdr:row>
          <xdr:rowOff>25400</xdr:rowOff>
        </xdr:to>
        <xdr:sp macro="" textlink="">
          <xdr:nvSpPr>
            <xdr:cNvPr id="43214" name="Check Box 206" hidden="1">
              <a:extLst>
                <a:ext uri="{63B3BB69-23CF-44E3-9099-C40C66FF867C}">
                  <a14:compatExt spid="_x0000_s432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90</xdr:row>
          <xdr:rowOff>25400</xdr:rowOff>
        </xdr:from>
        <xdr:to>
          <xdr:col>3</xdr:col>
          <xdr:colOff>25399</xdr:colOff>
          <xdr:row>91</xdr:row>
          <xdr:rowOff>25400</xdr:rowOff>
        </xdr:to>
        <xdr:sp macro="" textlink="">
          <xdr:nvSpPr>
            <xdr:cNvPr id="43215" name="Check Box 207" hidden="1">
              <a:extLst>
                <a:ext uri="{63B3BB69-23CF-44E3-9099-C40C66FF867C}">
                  <a14:compatExt spid="_x0000_s432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91</xdr:row>
          <xdr:rowOff>25400</xdr:rowOff>
        </xdr:from>
        <xdr:to>
          <xdr:col>3</xdr:col>
          <xdr:colOff>25399</xdr:colOff>
          <xdr:row>92</xdr:row>
          <xdr:rowOff>25400</xdr:rowOff>
        </xdr:to>
        <xdr:sp macro="" textlink="">
          <xdr:nvSpPr>
            <xdr:cNvPr id="43216" name="Check Box 208" hidden="1">
              <a:extLst>
                <a:ext uri="{63B3BB69-23CF-44E3-9099-C40C66FF867C}">
                  <a14:compatExt spid="_x0000_s432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90</xdr:row>
          <xdr:rowOff>25400</xdr:rowOff>
        </xdr:from>
        <xdr:to>
          <xdr:col>3</xdr:col>
          <xdr:colOff>25399</xdr:colOff>
          <xdr:row>91</xdr:row>
          <xdr:rowOff>25400</xdr:rowOff>
        </xdr:to>
        <xdr:sp macro="" textlink="">
          <xdr:nvSpPr>
            <xdr:cNvPr id="43217" name="Check Box 209" hidden="1">
              <a:extLst>
                <a:ext uri="{63B3BB69-23CF-44E3-9099-C40C66FF867C}">
                  <a14:compatExt spid="_x0000_s43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91</xdr:row>
          <xdr:rowOff>25400</xdr:rowOff>
        </xdr:from>
        <xdr:to>
          <xdr:col>3</xdr:col>
          <xdr:colOff>25399</xdr:colOff>
          <xdr:row>92</xdr:row>
          <xdr:rowOff>25400</xdr:rowOff>
        </xdr:to>
        <xdr:sp macro="" textlink="">
          <xdr:nvSpPr>
            <xdr:cNvPr id="43218" name="Check Box 210" hidden="1">
              <a:extLst>
                <a:ext uri="{63B3BB69-23CF-44E3-9099-C40C66FF867C}">
                  <a14:compatExt spid="_x0000_s43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90</xdr:row>
          <xdr:rowOff>25400</xdr:rowOff>
        </xdr:from>
        <xdr:to>
          <xdr:col>3</xdr:col>
          <xdr:colOff>25399</xdr:colOff>
          <xdr:row>91</xdr:row>
          <xdr:rowOff>25400</xdr:rowOff>
        </xdr:to>
        <xdr:sp macro="" textlink="">
          <xdr:nvSpPr>
            <xdr:cNvPr id="43219" name="Check Box 211" hidden="1">
              <a:extLst>
                <a:ext uri="{63B3BB69-23CF-44E3-9099-C40C66FF867C}">
                  <a14:compatExt spid="_x0000_s43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90</xdr:row>
          <xdr:rowOff>25400</xdr:rowOff>
        </xdr:from>
        <xdr:to>
          <xdr:col>3</xdr:col>
          <xdr:colOff>25399</xdr:colOff>
          <xdr:row>91</xdr:row>
          <xdr:rowOff>25400</xdr:rowOff>
        </xdr:to>
        <xdr:sp macro="" textlink="">
          <xdr:nvSpPr>
            <xdr:cNvPr id="43220" name="Check Box 212" hidden="1">
              <a:extLst>
                <a:ext uri="{63B3BB69-23CF-44E3-9099-C40C66FF867C}">
                  <a14:compatExt spid="_x0000_s43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90</xdr:row>
          <xdr:rowOff>25400</xdr:rowOff>
        </xdr:from>
        <xdr:to>
          <xdr:col>3</xdr:col>
          <xdr:colOff>25399</xdr:colOff>
          <xdr:row>91</xdr:row>
          <xdr:rowOff>25400</xdr:rowOff>
        </xdr:to>
        <xdr:sp macro="" textlink="">
          <xdr:nvSpPr>
            <xdr:cNvPr id="43221" name="Check Box 213" hidden="1">
              <a:extLst>
                <a:ext uri="{63B3BB69-23CF-44E3-9099-C40C66FF867C}">
                  <a14:compatExt spid="_x0000_s43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91</xdr:row>
          <xdr:rowOff>25400</xdr:rowOff>
        </xdr:from>
        <xdr:to>
          <xdr:col>3</xdr:col>
          <xdr:colOff>25399</xdr:colOff>
          <xdr:row>92</xdr:row>
          <xdr:rowOff>25400</xdr:rowOff>
        </xdr:to>
        <xdr:sp macro="" textlink="">
          <xdr:nvSpPr>
            <xdr:cNvPr id="43222" name="Check Box 214" hidden="1">
              <a:extLst>
                <a:ext uri="{63B3BB69-23CF-44E3-9099-C40C66FF867C}">
                  <a14:compatExt spid="_x0000_s43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91</xdr:row>
          <xdr:rowOff>25400</xdr:rowOff>
        </xdr:from>
        <xdr:to>
          <xdr:col>3</xdr:col>
          <xdr:colOff>25399</xdr:colOff>
          <xdr:row>92</xdr:row>
          <xdr:rowOff>25400</xdr:rowOff>
        </xdr:to>
        <xdr:sp macro="" textlink="">
          <xdr:nvSpPr>
            <xdr:cNvPr id="43223" name="Check Box 215" hidden="1">
              <a:extLst>
                <a:ext uri="{63B3BB69-23CF-44E3-9099-C40C66FF867C}">
                  <a14:compatExt spid="_x0000_s43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91</xdr:row>
          <xdr:rowOff>25400</xdr:rowOff>
        </xdr:from>
        <xdr:to>
          <xdr:col>3</xdr:col>
          <xdr:colOff>25399</xdr:colOff>
          <xdr:row>92</xdr:row>
          <xdr:rowOff>25400</xdr:rowOff>
        </xdr:to>
        <xdr:sp macro="" textlink="">
          <xdr:nvSpPr>
            <xdr:cNvPr id="43224" name="Check Box 216" hidden="1">
              <a:extLst>
                <a:ext uri="{63B3BB69-23CF-44E3-9099-C40C66FF867C}">
                  <a14:compatExt spid="_x0000_s43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91</xdr:row>
          <xdr:rowOff>25400</xdr:rowOff>
        </xdr:from>
        <xdr:to>
          <xdr:col>3</xdr:col>
          <xdr:colOff>25399</xdr:colOff>
          <xdr:row>92</xdr:row>
          <xdr:rowOff>25400</xdr:rowOff>
        </xdr:to>
        <xdr:sp macro="" textlink="">
          <xdr:nvSpPr>
            <xdr:cNvPr id="43225" name="Check Box 217" hidden="1">
              <a:extLst>
                <a:ext uri="{63B3BB69-23CF-44E3-9099-C40C66FF867C}">
                  <a14:compatExt spid="_x0000_s43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91</xdr:row>
          <xdr:rowOff>25400</xdr:rowOff>
        </xdr:from>
        <xdr:to>
          <xdr:col>3</xdr:col>
          <xdr:colOff>25399</xdr:colOff>
          <xdr:row>92</xdr:row>
          <xdr:rowOff>25400</xdr:rowOff>
        </xdr:to>
        <xdr:sp macro="" textlink="">
          <xdr:nvSpPr>
            <xdr:cNvPr id="43226" name="Check Box 218" hidden="1">
              <a:extLst>
                <a:ext uri="{63B3BB69-23CF-44E3-9099-C40C66FF867C}">
                  <a14:compatExt spid="_x0000_s43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5</xdr:row>
          <xdr:rowOff>25400</xdr:rowOff>
        </xdr:from>
        <xdr:to>
          <xdr:col>3</xdr:col>
          <xdr:colOff>25399</xdr:colOff>
          <xdr:row>6</xdr:row>
          <xdr:rowOff>25400</xdr:rowOff>
        </xdr:to>
        <xdr:sp macro="" textlink="">
          <xdr:nvSpPr>
            <xdr:cNvPr id="43772" name="Check Box 764" hidden="1">
              <a:extLst>
                <a:ext uri="{63B3BB69-23CF-44E3-9099-C40C66FF867C}">
                  <a14:compatExt spid="_x0000_s437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6</xdr:row>
          <xdr:rowOff>25400</xdr:rowOff>
        </xdr:from>
        <xdr:to>
          <xdr:col>3</xdr:col>
          <xdr:colOff>25399</xdr:colOff>
          <xdr:row>7</xdr:row>
          <xdr:rowOff>25400</xdr:rowOff>
        </xdr:to>
        <xdr:sp macro="" textlink="">
          <xdr:nvSpPr>
            <xdr:cNvPr id="43773" name="Check Box 765" hidden="1">
              <a:extLst>
                <a:ext uri="{63B3BB69-23CF-44E3-9099-C40C66FF867C}">
                  <a14:compatExt spid="_x0000_s437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7</xdr:row>
          <xdr:rowOff>25400</xdr:rowOff>
        </xdr:from>
        <xdr:to>
          <xdr:col>3</xdr:col>
          <xdr:colOff>25399</xdr:colOff>
          <xdr:row>8</xdr:row>
          <xdr:rowOff>25400</xdr:rowOff>
        </xdr:to>
        <xdr:sp macro="" textlink="">
          <xdr:nvSpPr>
            <xdr:cNvPr id="43774" name="Check Box 766" hidden="1">
              <a:extLst>
                <a:ext uri="{63B3BB69-23CF-44E3-9099-C40C66FF867C}">
                  <a14:compatExt spid="_x0000_s437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8</xdr:row>
          <xdr:rowOff>25400</xdr:rowOff>
        </xdr:from>
        <xdr:to>
          <xdr:col>3</xdr:col>
          <xdr:colOff>25399</xdr:colOff>
          <xdr:row>9</xdr:row>
          <xdr:rowOff>25400</xdr:rowOff>
        </xdr:to>
        <xdr:sp macro="" textlink="">
          <xdr:nvSpPr>
            <xdr:cNvPr id="43775" name="Check Box 767" hidden="1">
              <a:extLst>
                <a:ext uri="{63B3BB69-23CF-44E3-9099-C40C66FF867C}">
                  <a14:compatExt spid="_x0000_s437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9</xdr:row>
          <xdr:rowOff>25400</xdr:rowOff>
        </xdr:from>
        <xdr:to>
          <xdr:col>3</xdr:col>
          <xdr:colOff>25399</xdr:colOff>
          <xdr:row>10</xdr:row>
          <xdr:rowOff>25400</xdr:rowOff>
        </xdr:to>
        <xdr:sp macro="" textlink="">
          <xdr:nvSpPr>
            <xdr:cNvPr id="43776" name="Check Box 768" hidden="1">
              <a:extLst>
                <a:ext uri="{63B3BB69-23CF-44E3-9099-C40C66FF867C}">
                  <a14:compatExt spid="_x0000_s437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5</xdr:row>
          <xdr:rowOff>25400</xdr:rowOff>
        </xdr:from>
        <xdr:to>
          <xdr:col>3</xdr:col>
          <xdr:colOff>25399</xdr:colOff>
          <xdr:row>6</xdr:row>
          <xdr:rowOff>25400</xdr:rowOff>
        </xdr:to>
        <xdr:sp macro="" textlink="">
          <xdr:nvSpPr>
            <xdr:cNvPr id="43777" name="Check Box 769" hidden="1">
              <a:extLst>
                <a:ext uri="{63B3BB69-23CF-44E3-9099-C40C66FF867C}">
                  <a14:compatExt spid="_x0000_s437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6</xdr:row>
          <xdr:rowOff>25400</xdr:rowOff>
        </xdr:from>
        <xdr:to>
          <xdr:col>3</xdr:col>
          <xdr:colOff>25399</xdr:colOff>
          <xdr:row>7</xdr:row>
          <xdr:rowOff>25400</xdr:rowOff>
        </xdr:to>
        <xdr:sp macro="" textlink="">
          <xdr:nvSpPr>
            <xdr:cNvPr id="43778" name="Check Box 770" hidden="1">
              <a:extLst>
                <a:ext uri="{63B3BB69-23CF-44E3-9099-C40C66FF867C}">
                  <a14:compatExt spid="_x0000_s437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7</xdr:row>
          <xdr:rowOff>25400</xdr:rowOff>
        </xdr:from>
        <xdr:to>
          <xdr:col>3</xdr:col>
          <xdr:colOff>25399</xdr:colOff>
          <xdr:row>8</xdr:row>
          <xdr:rowOff>25400</xdr:rowOff>
        </xdr:to>
        <xdr:sp macro="" textlink="">
          <xdr:nvSpPr>
            <xdr:cNvPr id="43779" name="Check Box 771" hidden="1">
              <a:extLst>
                <a:ext uri="{63B3BB69-23CF-44E3-9099-C40C66FF867C}">
                  <a14:compatExt spid="_x0000_s437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8</xdr:row>
          <xdr:rowOff>25400</xdr:rowOff>
        </xdr:from>
        <xdr:to>
          <xdr:col>3</xdr:col>
          <xdr:colOff>25399</xdr:colOff>
          <xdr:row>9</xdr:row>
          <xdr:rowOff>25400</xdr:rowOff>
        </xdr:to>
        <xdr:sp macro="" textlink="">
          <xdr:nvSpPr>
            <xdr:cNvPr id="43780" name="Check Box 772" hidden="1">
              <a:extLst>
                <a:ext uri="{63B3BB69-23CF-44E3-9099-C40C66FF867C}">
                  <a14:compatExt spid="_x0000_s437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9</xdr:row>
          <xdr:rowOff>25400</xdr:rowOff>
        </xdr:from>
        <xdr:to>
          <xdr:col>3</xdr:col>
          <xdr:colOff>25399</xdr:colOff>
          <xdr:row>10</xdr:row>
          <xdr:rowOff>25400</xdr:rowOff>
        </xdr:to>
        <xdr:sp macro="" textlink="">
          <xdr:nvSpPr>
            <xdr:cNvPr id="43781" name="Check Box 773" hidden="1">
              <a:extLst>
                <a:ext uri="{63B3BB69-23CF-44E3-9099-C40C66FF867C}">
                  <a14:compatExt spid="_x0000_s437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7</xdr:row>
          <xdr:rowOff>25400</xdr:rowOff>
        </xdr:from>
        <xdr:to>
          <xdr:col>3</xdr:col>
          <xdr:colOff>25399</xdr:colOff>
          <xdr:row>8</xdr:row>
          <xdr:rowOff>25400</xdr:rowOff>
        </xdr:to>
        <xdr:sp macro="" textlink="">
          <xdr:nvSpPr>
            <xdr:cNvPr id="43782" name="Check Box 774" hidden="1">
              <a:extLst>
                <a:ext uri="{63B3BB69-23CF-44E3-9099-C40C66FF867C}">
                  <a14:compatExt spid="_x0000_s437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5</xdr:row>
          <xdr:rowOff>25400</xdr:rowOff>
        </xdr:from>
        <xdr:to>
          <xdr:col>3</xdr:col>
          <xdr:colOff>25399</xdr:colOff>
          <xdr:row>6</xdr:row>
          <xdr:rowOff>25400</xdr:rowOff>
        </xdr:to>
        <xdr:sp macro="" textlink="">
          <xdr:nvSpPr>
            <xdr:cNvPr id="43784" name="Check Box 776" hidden="1">
              <a:extLst>
                <a:ext uri="{63B3BB69-23CF-44E3-9099-C40C66FF867C}">
                  <a14:compatExt spid="_x0000_s437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5</xdr:row>
          <xdr:rowOff>25400</xdr:rowOff>
        </xdr:from>
        <xdr:to>
          <xdr:col>3</xdr:col>
          <xdr:colOff>25399</xdr:colOff>
          <xdr:row>6</xdr:row>
          <xdr:rowOff>25400</xdr:rowOff>
        </xdr:to>
        <xdr:sp macro="" textlink="">
          <xdr:nvSpPr>
            <xdr:cNvPr id="43786" name="Check Box 778" hidden="1">
              <a:extLst>
                <a:ext uri="{63B3BB69-23CF-44E3-9099-C40C66FF867C}">
                  <a14:compatExt spid="_x0000_s437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5</xdr:row>
          <xdr:rowOff>25400</xdr:rowOff>
        </xdr:from>
        <xdr:to>
          <xdr:col>3</xdr:col>
          <xdr:colOff>25399</xdr:colOff>
          <xdr:row>6</xdr:row>
          <xdr:rowOff>25400</xdr:rowOff>
        </xdr:to>
        <xdr:sp macro="" textlink="">
          <xdr:nvSpPr>
            <xdr:cNvPr id="43787" name="Check Box 779" hidden="1">
              <a:extLst>
                <a:ext uri="{63B3BB69-23CF-44E3-9099-C40C66FF867C}">
                  <a14:compatExt spid="_x0000_s43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6</xdr:row>
          <xdr:rowOff>25400</xdr:rowOff>
        </xdr:from>
        <xdr:to>
          <xdr:col>3</xdr:col>
          <xdr:colOff>25399</xdr:colOff>
          <xdr:row>7</xdr:row>
          <xdr:rowOff>25400</xdr:rowOff>
        </xdr:to>
        <xdr:sp macro="" textlink="">
          <xdr:nvSpPr>
            <xdr:cNvPr id="43788" name="Check Box 780" hidden="1">
              <a:extLst>
                <a:ext uri="{63B3BB69-23CF-44E3-9099-C40C66FF867C}">
                  <a14:compatExt spid="_x0000_s437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7</xdr:row>
          <xdr:rowOff>25400</xdr:rowOff>
        </xdr:from>
        <xdr:to>
          <xdr:col>3</xdr:col>
          <xdr:colOff>25399</xdr:colOff>
          <xdr:row>8</xdr:row>
          <xdr:rowOff>25400</xdr:rowOff>
        </xdr:to>
        <xdr:sp macro="" textlink="">
          <xdr:nvSpPr>
            <xdr:cNvPr id="43789" name="Check Box 781" hidden="1">
              <a:extLst>
                <a:ext uri="{63B3BB69-23CF-44E3-9099-C40C66FF867C}">
                  <a14:compatExt spid="_x0000_s437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6</xdr:row>
          <xdr:rowOff>25400</xdr:rowOff>
        </xdr:from>
        <xdr:to>
          <xdr:col>3</xdr:col>
          <xdr:colOff>25399</xdr:colOff>
          <xdr:row>7</xdr:row>
          <xdr:rowOff>25400</xdr:rowOff>
        </xdr:to>
        <xdr:sp macro="" textlink="">
          <xdr:nvSpPr>
            <xdr:cNvPr id="43790" name="Check Box 782" hidden="1">
              <a:extLst>
                <a:ext uri="{63B3BB69-23CF-44E3-9099-C40C66FF867C}">
                  <a14:compatExt spid="_x0000_s437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7</xdr:row>
          <xdr:rowOff>25400</xdr:rowOff>
        </xdr:from>
        <xdr:to>
          <xdr:col>3</xdr:col>
          <xdr:colOff>25399</xdr:colOff>
          <xdr:row>8</xdr:row>
          <xdr:rowOff>25400</xdr:rowOff>
        </xdr:to>
        <xdr:sp macro="" textlink="">
          <xdr:nvSpPr>
            <xdr:cNvPr id="43791" name="Check Box 783" hidden="1">
              <a:extLst>
                <a:ext uri="{63B3BB69-23CF-44E3-9099-C40C66FF867C}">
                  <a14:compatExt spid="_x0000_s437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6</xdr:row>
          <xdr:rowOff>25400</xdr:rowOff>
        </xdr:from>
        <xdr:to>
          <xdr:col>3</xdr:col>
          <xdr:colOff>25399</xdr:colOff>
          <xdr:row>7</xdr:row>
          <xdr:rowOff>25400</xdr:rowOff>
        </xdr:to>
        <xdr:sp macro="" textlink="">
          <xdr:nvSpPr>
            <xdr:cNvPr id="43792" name="Check Box 784" hidden="1">
              <a:extLst>
                <a:ext uri="{63B3BB69-23CF-44E3-9099-C40C66FF867C}">
                  <a14:compatExt spid="_x0000_s437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6</xdr:row>
          <xdr:rowOff>25400</xdr:rowOff>
        </xdr:from>
        <xdr:to>
          <xdr:col>3</xdr:col>
          <xdr:colOff>25399</xdr:colOff>
          <xdr:row>7</xdr:row>
          <xdr:rowOff>25400</xdr:rowOff>
        </xdr:to>
        <xdr:sp macro="" textlink="">
          <xdr:nvSpPr>
            <xdr:cNvPr id="43793" name="Check Box 785" hidden="1">
              <a:extLst>
                <a:ext uri="{63B3BB69-23CF-44E3-9099-C40C66FF867C}">
                  <a14:compatExt spid="_x0000_s437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6</xdr:row>
          <xdr:rowOff>25400</xdr:rowOff>
        </xdr:from>
        <xdr:to>
          <xdr:col>3</xdr:col>
          <xdr:colOff>25399</xdr:colOff>
          <xdr:row>7</xdr:row>
          <xdr:rowOff>25400</xdr:rowOff>
        </xdr:to>
        <xdr:sp macro="" textlink="">
          <xdr:nvSpPr>
            <xdr:cNvPr id="43794" name="Check Box 786" hidden="1">
              <a:extLst>
                <a:ext uri="{63B3BB69-23CF-44E3-9099-C40C66FF867C}">
                  <a14:compatExt spid="_x0000_s437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7</xdr:row>
          <xdr:rowOff>25400</xdr:rowOff>
        </xdr:from>
        <xdr:to>
          <xdr:col>3</xdr:col>
          <xdr:colOff>25399</xdr:colOff>
          <xdr:row>8</xdr:row>
          <xdr:rowOff>25400</xdr:rowOff>
        </xdr:to>
        <xdr:sp macro="" textlink="">
          <xdr:nvSpPr>
            <xdr:cNvPr id="43795" name="Check Box 787" hidden="1">
              <a:extLst>
                <a:ext uri="{63B3BB69-23CF-44E3-9099-C40C66FF867C}">
                  <a14:compatExt spid="_x0000_s437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8</xdr:row>
          <xdr:rowOff>25400</xdr:rowOff>
        </xdr:from>
        <xdr:to>
          <xdr:col>3</xdr:col>
          <xdr:colOff>25399</xdr:colOff>
          <xdr:row>9</xdr:row>
          <xdr:rowOff>25400</xdr:rowOff>
        </xdr:to>
        <xdr:sp macro="" textlink="">
          <xdr:nvSpPr>
            <xdr:cNvPr id="43796" name="Check Box 788" hidden="1">
              <a:extLst>
                <a:ext uri="{63B3BB69-23CF-44E3-9099-C40C66FF867C}">
                  <a14:compatExt spid="_x0000_s437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7</xdr:row>
          <xdr:rowOff>25400</xdr:rowOff>
        </xdr:from>
        <xdr:to>
          <xdr:col>3</xdr:col>
          <xdr:colOff>25399</xdr:colOff>
          <xdr:row>8</xdr:row>
          <xdr:rowOff>25400</xdr:rowOff>
        </xdr:to>
        <xdr:sp macro="" textlink="">
          <xdr:nvSpPr>
            <xdr:cNvPr id="43797" name="Check Box 789" hidden="1">
              <a:extLst>
                <a:ext uri="{63B3BB69-23CF-44E3-9099-C40C66FF867C}">
                  <a14:compatExt spid="_x0000_s437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8</xdr:row>
          <xdr:rowOff>25400</xdr:rowOff>
        </xdr:from>
        <xdr:to>
          <xdr:col>3</xdr:col>
          <xdr:colOff>25399</xdr:colOff>
          <xdr:row>9</xdr:row>
          <xdr:rowOff>25400</xdr:rowOff>
        </xdr:to>
        <xdr:sp macro="" textlink="">
          <xdr:nvSpPr>
            <xdr:cNvPr id="43798" name="Check Box 790" hidden="1">
              <a:extLst>
                <a:ext uri="{63B3BB69-23CF-44E3-9099-C40C66FF867C}">
                  <a14:compatExt spid="_x0000_s437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7</xdr:row>
          <xdr:rowOff>25400</xdr:rowOff>
        </xdr:from>
        <xdr:to>
          <xdr:col>3</xdr:col>
          <xdr:colOff>25399</xdr:colOff>
          <xdr:row>8</xdr:row>
          <xdr:rowOff>25400</xdr:rowOff>
        </xdr:to>
        <xdr:sp macro="" textlink="">
          <xdr:nvSpPr>
            <xdr:cNvPr id="43799" name="Check Box 791" hidden="1">
              <a:extLst>
                <a:ext uri="{63B3BB69-23CF-44E3-9099-C40C66FF867C}">
                  <a14:compatExt spid="_x0000_s437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7</xdr:row>
          <xdr:rowOff>25400</xdr:rowOff>
        </xdr:from>
        <xdr:to>
          <xdr:col>3</xdr:col>
          <xdr:colOff>25399</xdr:colOff>
          <xdr:row>8</xdr:row>
          <xdr:rowOff>25400</xdr:rowOff>
        </xdr:to>
        <xdr:sp macro="" textlink="">
          <xdr:nvSpPr>
            <xdr:cNvPr id="43800" name="Check Box 792" hidden="1">
              <a:extLst>
                <a:ext uri="{63B3BB69-23CF-44E3-9099-C40C66FF867C}">
                  <a14:compatExt spid="_x0000_s438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7</xdr:row>
          <xdr:rowOff>25400</xdr:rowOff>
        </xdr:from>
        <xdr:to>
          <xdr:col>3</xdr:col>
          <xdr:colOff>25399</xdr:colOff>
          <xdr:row>8</xdr:row>
          <xdr:rowOff>25400</xdr:rowOff>
        </xdr:to>
        <xdr:sp macro="" textlink="">
          <xdr:nvSpPr>
            <xdr:cNvPr id="43801" name="Check Box 793" hidden="1">
              <a:extLst>
                <a:ext uri="{63B3BB69-23CF-44E3-9099-C40C66FF867C}">
                  <a14:compatExt spid="_x0000_s438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8</xdr:row>
          <xdr:rowOff>25400</xdr:rowOff>
        </xdr:from>
        <xdr:to>
          <xdr:col>3</xdr:col>
          <xdr:colOff>25399</xdr:colOff>
          <xdr:row>9</xdr:row>
          <xdr:rowOff>25400</xdr:rowOff>
        </xdr:to>
        <xdr:sp macro="" textlink="">
          <xdr:nvSpPr>
            <xdr:cNvPr id="43802" name="Check Box 794" hidden="1">
              <a:extLst>
                <a:ext uri="{63B3BB69-23CF-44E3-9099-C40C66FF867C}">
                  <a14:compatExt spid="_x0000_s438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8</xdr:row>
          <xdr:rowOff>25400</xdr:rowOff>
        </xdr:from>
        <xdr:to>
          <xdr:col>3</xdr:col>
          <xdr:colOff>25399</xdr:colOff>
          <xdr:row>9</xdr:row>
          <xdr:rowOff>25400</xdr:rowOff>
        </xdr:to>
        <xdr:sp macro="" textlink="">
          <xdr:nvSpPr>
            <xdr:cNvPr id="43803" name="Check Box 795" hidden="1">
              <a:extLst>
                <a:ext uri="{63B3BB69-23CF-44E3-9099-C40C66FF867C}">
                  <a14:compatExt spid="_x0000_s438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8</xdr:row>
          <xdr:rowOff>25400</xdr:rowOff>
        </xdr:from>
        <xdr:to>
          <xdr:col>3</xdr:col>
          <xdr:colOff>25399</xdr:colOff>
          <xdr:row>9</xdr:row>
          <xdr:rowOff>25400</xdr:rowOff>
        </xdr:to>
        <xdr:sp macro="" textlink="">
          <xdr:nvSpPr>
            <xdr:cNvPr id="43804" name="Check Box 796" hidden="1">
              <a:extLst>
                <a:ext uri="{63B3BB69-23CF-44E3-9099-C40C66FF867C}">
                  <a14:compatExt spid="_x0000_s438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8</xdr:row>
          <xdr:rowOff>25400</xdr:rowOff>
        </xdr:from>
        <xdr:to>
          <xdr:col>3</xdr:col>
          <xdr:colOff>25399</xdr:colOff>
          <xdr:row>9</xdr:row>
          <xdr:rowOff>25400</xdr:rowOff>
        </xdr:to>
        <xdr:sp macro="" textlink="">
          <xdr:nvSpPr>
            <xdr:cNvPr id="43805" name="Check Box 797" hidden="1">
              <a:extLst>
                <a:ext uri="{63B3BB69-23CF-44E3-9099-C40C66FF867C}">
                  <a14:compatExt spid="_x0000_s438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8</xdr:row>
          <xdr:rowOff>25400</xdr:rowOff>
        </xdr:from>
        <xdr:to>
          <xdr:col>3</xdr:col>
          <xdr:colOff>25399</xdr:colOff>
          <xdr:row>9</xdr:row>
          <xdr:rowOff>25400</xdr:rowOff>
        </xdr:to>
        <xdr:sp macro="" textlink="">
          <xdr:nvSpPr>
            <xdr:cNvPr id="43806" name="Check Box 798" hidden="1">
              <a:extLst>
                <a:ext uri="{63B3BB69-23CF-44E3-9099-C40C66FF867C}">
                  <a14:compatExt spid="_x0000_s438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8</xdr:row>
          <xdr:rowOff>25400</xdr:rowOff>
        </xdr:from>
        <xdr:to>
          <xdr:col>3</xdr:col>
          <xdr:colOff>25399</xdr:colOff>
          <xdr:row>9</xdr:row>
          <xdr:rowOff>25400</xdr:rowOff>
        </xdr:to>
        <xdr:sp macro="" textlink="">
          <xdr:nvSpPr>
            <xdr:cNvPr id="43807" name="Check Box 799" hidden="1">
              <a:extLst>
                <a:ext uri="{63B3BB69-23CF-44E3-9099-C40C66FF867C}">
                  <a14:compatExt spid="_x0000_s438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9</xdr:row>
          <xdr:rowOff>25400</xdr:rowOff>
        </xdr:from>
        <xdr:to>
          <xdr:col>3</xdr:col>
          <xdr:colOff>25399</xdr:colOff>
          <xdr:row>10</xdr:row>
          <xdr:rowOff>25400</xdr:rowOff>
        </xdr:to>
        <xdr:sp macro="" textlink="">
          <xdr:nvSpPr>
            <xdr:cNvPr id="43808" name="Check Box 800" hidden="1">
              <a:extLst>
                <a:ext uri="{63B3BB69-23CF-44E3-9099-C40C66FF867C}">
                  <a14:compatExt spid="_x0000_s438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8</xdr:row>
          <xdr:rowOff>25400</xdr:rowOff>
        </xdr:from>
        <xdr:to>
          <xdr:col>3</xdr:col>
          <xdr:colOff>25399</xdr:colOff>
          <xdr:row>9</xdr:row>
          <xdr:rowOff>25400</xdr:rowOff>
        </xdr:to>
        <xdr:sp macro="" textlink="">
          <xdr:nvSpPr>
            <xdr:cNvPr id="43809" name="Check Box 801" hidden="1">
              <a:extLst>
                <a:ext uri="{63B3BB69-23CF-44E3-9099-C40C66FF867C}">
                  <a14:compatExt spid="_x0000_s438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9</xdr:row>
          <xdr:rowOff>25400</xdr:rowOff>
        </xdr:from>
        <xdr:to>
          <xdr:col>3</xdr:col>
          <xdr:colOff>25399</xdr:colOff>
          <xdr:row>10</xdr:row>
          <xdr:rowOff>25400</xdr:rowOff>
        </xdr:to>
        <xdr:sp macro="" textlink="">
          <xdr:nvSpPr>
            <xdr:cNvPr id="43810" name="Check Box 802" hidden="1">
              <a:extLst>
                <a:ext uri="{63B3BB69-23CF-44E3-9099-C40C66FF867C}">
                  <a14:compatExt spid="_x0000_s438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8</xdr:row>
          <xdr:rowOff>25400</xdr:rowOff>
        </xdr:from>
        <xdr:to>
          <xdr:col>3</xdr:col>
          <xdr:colOff>25399</xdr:colOff>
          <xdr:row>9</xdr:row>
          <xdr:rowOff>25400</xdr:rowOff>
        </xdr:to>
        <xdr:sp macro="" textlink="">
          <xdr:nvSpPr>
            <xdr:cNvPr id="43811" name="Check Box 803" hidden="1">
              <a:extLst>
                <a:ext uri="{63B3BB69-23CF-44E3-9099-C40C66FF867C}">
                  <a14:compatExt spid="_x0000_s43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8</xdr:row>
          <xdr:rowOff>25400</xdr:rowOff>
        </xdr:from>
        <xdr:to>
          <xdr:col>3</xdr:col>
          <xdr:colOff>25399</xdr:colOff>
          <xdr:row>9</xdr:row>
          <xdr:rowOff>25400</xdr:rowOff>
        </xdr:to>
        <xdr:sp macro="" textlink="">
          <xdr:nvSpPr>
            <xdr:cNvPr id="43812" name="Check Box 804" hidden="1">
              <a:extLst>
                <a:ext uri="{63B3BB69-23CF-44E3-9099-C40C66FF867C}">
                  <a14:compatExt spid="_x0000_s438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8</xdr:row>
          <xdr:rowOff>25400</xdr:rowOff>
        </xdr:from>
        <xdr:to>
          <xdr:col>3</xdr:col>
          <xdr:colOff>25399</xdr:colOff>
          <xdr:row>9</xdr:row>
          <xdr:rowOff>25400</xdr:rowOff>
        </xdr:to>
        <xdr:sp macro="" textlink="">
          <xdr:nvSpPr>
            <xdr:cNvPr id="43813" name="Check Box 805" hidden="1">
              <a:extLst>
                <a:ext uri="{63B3BB69-23CF-44E3-9099-C40C66FF867C}">
                  <a14:compatExt spid="_x0000_s438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9</xdr:row>
          <xdr:rowOff>25400</xdr:rowOff>
        </xdr:from>
        <xdr:to>
          <xdr:col>3</xdr:col>
          <xdr:colOff>25399</xdr:colOff>
          <xdr:row>10</xdr:row>
          <xdr:rowOff>25400</xdr:rowOff>
        </xdr:to>
        <xdr:sp macro="" textlink="">
          <xdr:nvSpPr>
            <xdr:cNvPr id="43814" name="Check Box 806" hidden="1">
              <a:extLst>
                <a:ext uri="{63B3BB69-23CF-44E3-9099-C40C66FF867C}">
                  <a14:compatExt spid="_x0000_s438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9</xdr:row>
          <xdr:rowOff>25400</xdr:rowOff>
        </xdr:from>
        <xdr:to>
          <xdr:col>3</xdr:col>
          <xdr:colOff>25399</xdr:colOff>
          <xdr:row>10</xdr:row>
          <xdr:rowOff>25400</xdr:rowOff>
        </xdr:to>
        <xdr:sp macro="" textlink="">
          <xdr:nvSpPr>
            <xdr:cNvPr id="43815" name="Check Box 807" hidden="1">
              <a:extLst>
                <a:ext uri="{63B3BB69-23CF-44E3-9099-C40C66FF867C}">
                  <a14:compatExt spid="_x0000_s438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9</xdr:row>
          <xdr:rowOff>25400</xdr:rowOff>
        </xdr:from>
        <xdr:to>
          <xdr:col>3</xdr:col>
          <xdr:colOff>25399</xdr:colOff>
          <xdr:row>10</xdr:row>
          <xdr:rowOff>25400</xdr:rowOff>
        </xdr:to>
        <xdr:sp macro="" textlink="">
          <xdr:nvSpPr>
            <xdr:cNvPr id="43816" name="Check Box 808" hidden="1">
              <a:extLst>
                <a:ext uri="{63B3BB69-23CF-44E3-9099-C40C66FF867C}">
                  <a14:compatExt spid="_x0000_s438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9</xdr:row>
          <xdr:rowOff>25400</xdr:rowOff>
        </xdr:from>
        <xdr:to>
          <xdr:col>3</xdr:col>
          <xdr:colOff>25399</xdr:colOff>
          <xdr:row>10</xdr:row>
          <xdr:rowOff>25400</xdr:rowOff>
        </xdr:to>
        <xdr:sp macro="" textlink="">
          <xdr:nvSpPr>
            <xdr:cNvPr id="43817" name="Check Box 809" hidden="1">
              <a:extLst>
                <a:ext uri="{63B3BB69-23CF-44E3-9099-C40C66FF867C}">
                  <a14:compatExt spid="_x0000_s438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9</xdr:row>
          <xdr:rowOff>25400</xdr:rowOff>
        </xdr:from>
        <xdr:to>
          <xdr:col>3</xdr:col>
          <xdr:colOff>25399</xdr:colOff>
          <xdr:row>10</xdr:row>
          <xdr:rowOff>25400</xdr:rowOff>
        </xdr:to>
        <xdr:sp macro="" textlink="">
          <xdr:nvSpPr>
            <xdr:cNvPr id="43818" name="Check Box 810" hidden="1">
              <a:extLst>
                <a:ext uri="{63B3BB69-23CF-44E3-9099-C40C66FF867C}">
                  <a14:compatExt spid="_x0000_s43818"/>
                </a:ext>
              </a:extLst>
            </xdr:cNvPr>
            <xdr:cNvSpPr/>
          </xdr:nvSpPr>
          <xdr:spPr>
            <a:xfrm>
              <a:off x="0" y="0"/>
              <a:ext cx="0" cy="0"/>
            </a:xfrm>
            <a:prstGeom prst="rect">
              <a:avLst/>
            </a:prstGeom>
          </xdr:spPr>
        </xdr:sp>
        <xdr:clientData/>
      </xdr:twoCellAnchor>
    </mc:Choice>
    <mc:Fallback/>
  </mc:AlternateContent>
  <xdr:twoCellAnchor editAs="oneCell">
    <xdr:from>
      <xdr:col>3</xdr:col>
      <xdr:colOff>0</xdr:colOff>
      <xdr:row>46</xdr:row>
      <xdr:rowOff>0</xdr:rowOff>
    </xdr:from>
    <xdr:to>
      <xdr:col>3</xdr:col>
      <xdr:colOff>584200</xdr:colOff>
      <xdr:row>47</xdr:row>
      <xdr:rowOff>0</xdr:rowOff>
    </xdr:to>
    <xdr:pic>
      <xdr:nvPicPr>
        <xdr:cNvPr id="43175" name="Picture 167" descr="clip_image001.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27200" y="16700500"/>
          <a:ext cx="584200" cy="419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596900</xdr:colOff>
      <xdr:row>46</xdr:row>
      <xdr:rowOff>0</xdr:rowOff>
    </xdr:from>
    <xdr:to>
      <xdr:col>3</xdr:col>
      <xdr:colOff>1181100</xdr:colOff>
      <xdr:row>47</xdr:row>
      <xdr:rowOff>0</xdr:rowOff>
    </xdr:to>
    <xdr:pic>
      <xdr:nvPicPr>
        <xdr:cNvPr id="43176" name="Picture 168" descr="clip_image002.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0" y="16700500"/>
          <a:ext cx="584200" cy="419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1104900</xdr:colOff>
      <xdr:row>48</xdr:row>
      <xdr:rowOff>241300</xdr:rowOff>
    </xdr:from>
    <xdr:to>
      <xdr:col>4</xdr:col>
      <xdr:colOff>165100</xdr:colOff>
      <xdr:row>49</xdr:row>
      <xdr:rowOff>241300</xdr:rowOff>
    </xdr:to>
    <xdr:pic>
      <xdr:nvPicPr>
        <xdr:cNvPr id="43177" name="Picture 169" descr="clip_image003.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2100" y="17780000"/>
          <a:ext cx="584200" cy="419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266700</xdr:colOff>
      <xdr:row>46</xdr:row>
      <xdr:rowOff>0</xdr:rowOff>
    </xdr:from>
    <xdr:to>
      <xdr:col>6</xdr:col>
      <xdr:colOff>63501</xdr:colOff>
      <xdr:row>47</xdr:row>
      <xdr:rowOff>0</xdr:rowOff>
    </xdr:to>
    <xdr:pic>
      <xdr:nvPicPr>
        <xdr:cNvPr id="43178" name="Picture 170" descr="clip_image00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17900" y="16700500"/>
          <a:ext cx="584200" cy="419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76200</xdr:colOff>
      <xdr:row>46</xdr:row>
      <xdr:rowOff>0</xdr:rowOff>
    </xdr:from>
    <xdr:to>
      <xdr:col>7</xdr:col>
      <xdr:colOff>165099</xdr:colOff>
      <xdr:row>47</xdr:row>
      <xdr:rowOff>0</xdr:rowOff>
    </xdr:to>
    <xdr:pic>
      <xdr:nvPicPr>
        <xdr:cNvPr id="43179" name="Picture 171" descr="clip_image005.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4800" y="16700500"/>
          <a:ext cx="584200" cy="419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87</xdr:row>
      <xdr:rowOff>0</xdr:rowOff>
    </xdr:from>
    <xdr:to>
      <xdr:col>3</xdr:col>
      <xdr:colOff>596900</xdr:colOff>
      <xdr:row>88</xdr:row>
      <xdr:rowOff>0</xdr:rowOff>
    </xdr:to>
    <xdr:pic>
      <xdr:nvPicPr>
        <xdr:cNvPr id="43277" name="Picture 269" descr="clip_image001.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27200" y="31724600"/>
          <a:ext cx="596900" cy="419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596900</xdr:colOff>
      <xdr:row>87</xdr:row>
      <xdr:rowOff>0</xdr:rowOff>
    </xdr:from>
    <xdr:to>
      <xdr:col>3</xdr:col>
      <xdr:colOff>1181100</xdr:colOff>
      <xdr:row>88</xdr:row>
      <xdr:rowOff>0</xdr:rowOff>
    </xdr:to>
    <xdr:pic>
      <xdr:nvPicPr>
        <xdr:cNvPr id="43278" name="Picture 270" descr="clip_image002.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0" y="31724600"/>
          <a:ext cx="584200" cy="419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1104900</xdr:colOff>
      <xdr:row>89</xdr:row>
      <xdr:rowOff>241300</xdr:rowOff>
    </xdr:from>
    <xdr:to>
      <xdr:col>4</xdr:col>
      <xdr:colOff>165100</xdr:colOff>
      <xdr:row>90</xdr:row>
      <xdr:rowOff>241300</xdr:rowOff>
    </xdr:to>
    <xdr:pic>
      <xdr:nvPicPr>
        <xdr:cNvPr id="43279" name="Picture 271" descr="clip_image003.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2100" y="32804100"/>
          <a:ext cx="584200" cy="419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266700</xdr:colOff>
      <xdr:row>87</xdr:row>
      <xdr:rowOff>0</xdr:rowOff>
    </xdr:from>
    <xdr:to>
      <xdr:col>6</xdr:col>
      <xdr:colOff>63501</xdr:colOff>
      <xdr:row>88</xdr:row>
      <xdr:rowOff>0</xdr:rowOff>
    </xdr:to>
    <xdr:pic>
      <xdr:nvPicPr>
        <xdr:cNvPr id="43280" name="Picture 272" descr="clip_image00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17900" y="31724600"/>
          <a:ext cx="584200" cy="419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1104900</xdr:colOff>
      <xdr:row>123</xdr:row>
      <xdr:rowOff>0</xdr:rowOff>
    </xdr:from>
    <xdr:to>
      <xdr:col>4</xdr:col>
      <xdr:colOff>165100</xdr:colOff>
      <xdr:row>124</xdr:row>
      <xdr:rowOff>203200</xdr:rowOff>
    </xdr:to>
    <xdr:pic>
      <xdr:nvPicPr>
        <xdr:cNvPr id="43427" name="Picture 419" descr="clip_image003.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2100" y="47828200"/>
          <a:ext cx="584200" cy="419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266700</xdr:colOff>
      <xdr:row>123</xdr:row>
      <xdr:rowOff>0</xdr:rowOff>
    </xdr:from>
    <xdr:to>
      <xdr:col>6</xdr:col>
      <xdr:colOff>63501</xdr:colOff>
      <xdr:row>124</xdr:row>
      <xdr:rowOff>203201</xdr:rowOff>
    </xdr:to>
    <xdr:pic>
      <xdr:nvPicPr>
        <xdr:cNvPr id="43428" name="Picture 420" descr="clip_image00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17900" y="46748700"/>
          <a:ext cx="584200" cy="419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1104900</xdr:colOff>
      <xdr:row>123</xdr:row>
      <xdr:rowOff>0</xdr:rowOff>
    </xdr:from>
    <xdr:to>
      <xdr:col>4</xdr:col>
      <xdr:colOff>165100</xdr:colOff>
      <xdr:row>124</xdr:row>
      <xdr:rowOff>203200</xdr:rowOff>
    </xdr:to>
    <xdr:pic>
      <xdr:nvPicPr>
        <xdr:cNvPr id="43575" name="Picture 567" descr="clip_image003.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2100" y="62852300"/>
          <a:ext cx="584200" cy="419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266700</xdr:colOff>
      <xdr:row>123</xdr:row>
      <xdr:rowOff>0</xdr:rowOff>
    </xdr:from>
    <xdr:to>
      <xdr:col>6</xdr:col>
      <xdr:colOff>63501</xdr:colOff>
      <xdr:row>124</xdr:row>
      <xdr:rowOff>203201</xdr:rowOff>
    </xdr:to>
    <xdr:pic>
      <xdr:nvPicPr>
        <xdr:cNvPr id="43576" name="Picture 568" descr="clip_image00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17900" y="61772800"/>
          <a:ext cx="584200" cy="419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1104900</xdr:colOff>
      <xdr:row>123</xdr:row>
      <xdr:rowOff>0</xdr:rowOff>
    </xdr:from>
    <xdr:to>
      <xdr:col>4</xdr:col>
      <xdr:colOff>165100</xdr:colOff>
      <xdr:row>124</xdr:row>
      <xdr:rowOff>203200</xdr:rowOff>
    </xdr:to>
    <xdr:pic>
      <xdr:nvPicPr>
        <xdr:cNvPr id="43723" name="Picture 715" descr="clip_image003.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2100" y="77876400"/>
          <a:ext cx="584200" cy="419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266700</xdr:colOff>
      <xdr:row>123</xdr:row>
      <xdr:rowOff>0</xdr:rowOff>
    </xdr:from>
    <xdr:to>
      <xdr:col>6</xdr:col>
      <xdr:colOff>63501</xdr:colOff>
      <xdr:row>124</xdr:row>
      <xdr:rowOff>203201</xdr:rowOff>
    </xdr:to>
    <xdr:pic>
      <xdr:nvPicPr>
        <xdr:cNvPr id="43724" name="Picture 716" descr="clip_image00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17900" y="76796900"/>
          <a:ext cx="584200" cy="419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5</xdr:row>
      <xdr:rowOff>0</xdr:rowOff>
    </xdr:from>
    <xdr:to>
      <xdr:col>3</xdr:col>
      <xdr:colOff>596900</xdr:colOff>
      <xdr:row>6</xdr:row>
      <xdr:rowOff>0</xdr:rowOff>
    </xdr:to>
    <xdr:pic>
      <xdr:nvPicPr>
        <xdr:cNvPr id="43869" name="Picture 861" descr="clip_image001.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27200" y="1676400"/>
          <a:ext cx="596900" cy="419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596900</xdr:colOff>
      <xdr:row>5</xdr:row>
      <xdr:rowOff>0</xdr:rowOff>
    </xdr:from>
    <xdr:to>
      <xdr:col>3</xdr:col>
      <xdr:colOff>1181100</xdr:colOff>
      <xdr:row>6</xdr:row>
      <xdr:rowOff>0</xdr:rowOff>
    </xdr:to>
    <xdr:pic>
      <xdr:nvPicPr>
        <xdr:cNvPr id="43870" name="Picture 862" descr="clip_image002.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0" y="1676400"/>
          <a:ext cx="584200" cy="419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1104900</xdr:colOff>
      <xdr:row>7</xdr:row>
      <xdr:rowOff>241300</xdr:rowOff>
    </xdr:from>
    <xdr:to>
      <xdr:col>4</xdr:col>
      <xdr:colOff>165100</xdr:colOff>
      <xdr:row>8</xdr:row>
      <xdr:rowOff>241300</xdr:rowOff>
    </xdr:to>
    <xdr:pic>
      <xdr:nvPicPr>
        <xdr:cNvPr id="43871" name="Picture 863" descr="clip_image003.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2100" y="2755900"/>
          <a:ext cx="584200" cy="419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266700</xdr:colOff>
      <xdr:row>5</xdr:row>
      <xdr:rowOff>0</xdr:rowOff>
    </xdr:from>
    <xdr:to>
      <xdr:col>6</xdr:col>
      <xdr:colOff>63501</xdr:colOff>
      <xdr:row>6</xdr:row>
      <xdr:rowOff>0</xdr:rowOff>
    </xdr:to>
    <xdr:pic>
      <xdr:nvPicPr>
        <xdr:cNvPr id="43872" name="Picture 864" descr="clip_image00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17900" y="1676400"/>
          <a:ext cx="584200" cy="419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135</xdr:row>
      <xdr:rowOff>0</xdr:rowOff>
    </xdr:from>
    <xdr:to>
      <xdr:col>10</xdr:col>
      <xdr:colOff>105833</xdr:colOff>
      <xdr:row>136</xdr:row>
      <xdr:rowOff>203201</xdr:rowOff>
    </xdr:to>
    <xdr:pic>
      <xdr:nvPicPr>
        <xdr:cNvPr id="362" name="Picture 417" descr="clip_image001.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4667" y="48209200"/>
          <a:ext cx="596900" cy="4233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42" Type="http://schemas.openxmlformats.org/officeDocument/2006/relationships/ctrlProp" Target="../ctrlProps/ctrlProp140.xml"/><Relationship Id="rId143" Type="http://schemas.openxmlformats.org/officeDocument/2006/relationships/ctrlProp" Target="../ctrlProps/ctrlProp141.xml"/><Relationship Id="rId144" Type="http://schemas.openxmlformats.org/officeDocument/2006/relationships/ctrlProp" Target="../ctrlProps/ctrlProp142.xml"/><Relationship Id="rId145" Type="http://schemas.openxmlformats.org/officeDocument/2006/relationships/ctrlProp" Target="../ctrlProps/ctrlProp143.xml"/><Relationship Id="rId146" Type="http://schemas.openxmlformats.org/officeDocument/2006/relationships/ctrlProp" Target="../ctrlProps/ctrlProp144.xml"/><Relationship Id="rId147" Type="http://schemas.openxmlformats.org/officeDocument/2006/relationships/ctrlProp" Target="../ctrlProps/ctrlProp145.xml"/><Relationship Id="rId148" Type="http://schemas.openxmlformats.org/officeDocument/2006/relationships/ctrlProp" Target="../ctrlProps/ctrlProp146.xml"/><Relationship Id="rId149" Type="http://schemas.openxmlformats.org/officeDocument/2006/relationships/ctrlProp" Target="../ctrlProps/ctrlProp147.xml"/><Relationship Id="rId180" Type="http://schemas.openxmlformats.org/officeDocument/2006/relationships/ctrlProp" Target="../ctrlProps/ctrlProp178.xml"/><Relationship Id="rId181" Type="http://schemas.openxmlformats.org/officeDocument/2006/relationships/ctrlProp" Target="../ctrlProps/ctrlProp179.xml"/><Relationship Id="rId182" Type="http://schemas.openxmlformats.org/officeDocument/2006/relationships/ctrlProp" Target="../ctrlProps/ctrlProp180.xml"/><Relationship Id="rId40" Type="http://schemas.openxmlformats.org/officeDocument/2006/relationships/ctrlProp" Target="../ctrlProps/ctrlProp38.xml"/><Relationship Id="rId41" Type="http://schemas.openxmlformats.org/officeDocument/2006/relationships/ctrlProp" Target="../ctrlProps/ctrlProp39.xml"/><Relationship Id="rId42" Type="http://schemas.openxmlformats.org/officeDocument/2006/relationships/ctrlProp" Target="../ctrlProps/ctrlProp40.xml"/><Relationship Id="rId43" Type="http://schemas.openxmlformats.org/officeDocument/2006/relationships/ctrlProp" Target="../ctrlProps/ctrlProp41.xml"/><Relationship Id="rId44" Type="http://schemas.openxmlformats.org/officeDocument/2006/relationships/ctrlProp" Target="../ctrlProps/ctrlProp42.xml"/><Relationship Id="rId45" Type="http://schemas.openxmlformats.org/officeDocument/2006/relationships/ctrlProp" Target="../ctrlProps/ctrlProp43.xml"/><Relationship Id="rId46" Type="http://schemas.openxmlformats.org/officeDocument/2006/relationships/ctrlProp" Target="../ctrlProps/ctrlProp44.xml"/><Relationship Id="rId47" Type="http://schemas.openxmlformats.org/officeDocument/2006/relationships/ctrlProp" Target="../ctrlProps/ctrlProp45.xml"/><Relationship Id="rId48" Type="http://schemas.openxmlformats.org/officeDocument/2006/relationships/ctrlProp" Target="../ctrlProps/ctrlProp46.xml"/><Relationship Id="rId49" Type="http://schemas.openxmlformats.org/officeDocument/2006/relationships/ctrlProp" Target="../ctrlProps/ctrlProp47.xml"/><Relationship Id="rId80" Type="http://schemas.openxmlformats.org/officeDocument/2006/relationships/ctrlProp" Target="../ctrlProps/ctrlProp78.xml"/><Relationship Id="rId81" Type="http://schemas.openxmlformats.org/officeDocument/2006/relationships/ctrlProp" Target="../ctrlProps/ctrlProp79.xml"/><Relationship Id="rId82" Type="http://schemas.openxmlformats.org/officeDocument/2006/relationships/ctrlProp" Target="../ctrlProps/ctrlProp80.xml"/><Relationship Id="rId83" Type="http://schemas.openxmlformats.org/officeDocument/2006/relationships/ctrlProp" Target="../ctrlProps/ctrlProp81.xml"/><Relationship Id="rId84" Type="http://schemas.openxmlformats.org/officeDocument/2006/relationships/ctrlProp" Target="../ctrlProps/ctrlProp82.xml"/><Relationship Id="rId85" Type="http://schemas.openxmlformats.org/officeDocument/2006/relationships/ctrlProp" Target="../ctrlProps/ctrlProp83.xml"/><Relationship Id="rId86" Type="http://schemas.openxmlformats.org/officeDocument/2006/relationships/ctrlProp" Target="../ctrlProps/ctrlProp84.xml"/><Relationship Id="rId87" Type="http://schemas.openxmlformats.org/officeDocument/2006/relationships/ctrlProp" Target="../ctrlProps/ctrlProp85.xml"/><Relationship Id="rId88" Type="http://schemas.openxmlformats.org/officeDocument/2006/relationships/ctrlProp" Target="../ctrlProps/ctrlProp86.xml"/><Relationship Id="rId89" Type="http://schemas.openxmlformats.org/officeDocument/2006/relationships/ctrlProp" Target="../ctrlProps/ctrlProp87.xml"/><Relationship Id="rId110" Type="http://schemas.openxmlformats.org/officeDocument/2006/relationships/ctrlProp" Target="../ctrlProps/ctrlProp108.xml"/><Relationship Id="rId111" Type="http://schemas.openxmlformats.org/officeDocument/2006/relationships/ctrlProp" Target="../ctrlProps/ctrlProp109.xml"/><Relationship Id="rId112" Type="http://schemas.openxmlformats.org/officeDocument/2006/relationships/ctrlProp" Target="../ctrlProps/ctrlProp110.xml"/><Relationship Id="rId113" Type="http://schemas.openxmlformats.org/officeDocument/2006/relationships/ctrlProp" Target="../ctrlProps/ctrlProp111.xml"/><Relationship Id="rId114" Type="http://schemas.openxmlformats.org/officeDocument/2006/relationships/ctrlProp" Target="../ctrlProps/ctrlProp112.xml"/><Relationship Id="rId115" Type="http://schemas.openxmlformats.org/officeDocument/2006/relationships/ctrlProp" Target="../ctrlProps/ctrlProp113.xml"/><Relationship Id="rId116" Type="http://schemas.openxmlformats.org/officeDocument/2006/relationships/ctrlProp" Target="../ctrlProps/ctrlProp114.xml"/><Relationship Id="rId117" Type="http://schemas.openxmlformats.org/officeDocument/2006/relationships/ctrlProp" Target="../ctrlProps/ctrlProp115.xml"/><Relationship Id="rId118" Type="http://schemas.openxmlformats.org/officeDocument/2006/relationships/ctrlProp" Target="../ctrlProps/ctrlProp116.xml"/><Relationship Id="rId119" Type="http://schemas.openxmlformats.org/officeDocument/2006/relationships/ctrlProp" Target="../ctrlProps/ctrlProp117.xml"/><Relationship Id="rId150" Type="http://schemas.openxmlformats.org/officeDocument/2006/relationships/ctrlProp" Target="../ctrlProps/ctrlProp148.xml"/><Relationship Id="rId151" Type="http://schemas.openxmlformats.org/officeDocument/2006/relationships/ctrlProp" Target="../ctrlProps/ctrlProp149.xml"/><Relationship Id="rId152" Type="http://schemas.openxmlformats.org/officeDocument/2006/relationships/ctrlProp" Target="../ctrlProps/ctrlProp150.xml"/><Relationship Id="rId10" Type="http://schemas.openxmlformats.org/officeDocument/2006/relationships/ctrlProp" Target="../ctrlProps/ctrlProp8.xml"/><Relationship Id="rId11" Type="http://schemas.openxmlformats.org/officeDocument/2006/relationships/ctrlProp" Target="../ctrlProps/ctrlProp9.xml"/><Relationship Id="rId12" Type="http://schemas.openxmlformats.org/officeDocument/2006/relationships/ctrlProp" Target="../ctrlProps/ctrlProp10.xml"/><Relationship Id="rId13" Type="http://schemas.openxmlformats.org/officeDocument/2006/relationships/ctrlProp" Target="../ctrlProps/ctrlProp11.xml"/><Relationship Id="rId14" Type="http://schemas.openxmlformats.org/officeDocument/2006/relationships/ctrlProp" Target="../ctrlProps/ctrlProp12.xml"/><Relationship Id="rId15" Type="http://schemas.openxmlformats.org/officeDocument/2006/relationships/ctrlProp" Target="../ctrlProps/ctrlProp13.xml"/><Relationship Id="rId16" Type="http://schemas.openxmlformats.org/officeDocument/2006/relationships/ctrlProp" Target="../ctrlProps/ctrlProp14.xml"/><Relationship Id="rId17" Type="http://schemas.openxmlformats.org/officeDocument/2006/relationships/ctrlProp" Target="../ctrlProps/ctrlProp15.xml"/><Relationship Id="rId18" Type="http://schemas.openxmlformats.org/officeDocument/2006/relationships/ctrlProp" Target="../ctrlProps/ctrlProp16.xml"/><Relationship Id="rId19" Type="http://schemas.openxmlformats.org/officeDocument/2006/relationships/ctrlProp" Target="../ctrlProps/ctrlProp17.xml"/><Relationship Id="rId153" Type="http://schemas.openxmlformats.org/officeDocument/2006/relationships/ctrlProp" Target="../ctrlProps/ctrlProp151.xml"/><Relationship Id="rId154" Type="http://schemas.openxmlformats.org/officeDocument/2006/relationships/ctrlProp" Target="../ctrlProps/ctrlProp152.xml"/><Relationship Id="rId155" Type="http://schemas.openxmlformats.org/officeDocument/2006/relationships/ctrlProp" Target="../ctrlProps/ctrlProp153.xml"/><Relationship Id="rId156" Type="http://schemas.openxmlformats.org/officeDocument/2006/relationships/ctrlProp" Target="../ctrlProps/ctrlProp154.xml"/><Relationship Id="rId157" Type="http://schemas.openxmlformats.org/officeDocument/2006/relationships/ctrlProp" Target="../ctrlProps/ctrlProp155.xml"/><Relationship Id="rId158" Type="http://schemas.openxmlformats.org/officeDocument/2006/relationships/ctrlProp" Target="../ctrlProps/ctrlProp156.xml"/><Relationship Id="rId159" Type="http://schemas.openxmlformats.org/officeDocument/2006/relationships/ctrlProp" Target="../ctrlProps/ctrlProp157.xml"/><Relationship Id="rId50" Type="http://schemas.openxmlformats.org/officeDocument/2006/relationships/ctrlProp" Target="../ctrlProps/ctrlProp48.xml"/><Relationship Id="rId51" Type="http://schemas.openxmlformats.org/officeDocument/2006/relationships/ctrlProp" Target="../ctrlProps/ctrlProp49.xml"/><Relationship Id="rId52" Type="http://schemas.openxmlformats.org/officeDocument/2006/relationships/ctrlProp" Target="../ctrlProps/ctrlProp50.xml"/><Relationship Id="rId53" Type="http://schemas.openxmlformats.org/officeDocument/2006/relationships/ctrlProp" Target="../ctrlProps/ctrlProp51.xml"/><Relationship Id="rId54" Type="http://schemas.openxmlformats.org/officeDocument/2006/relationships/ctrlProp" Target="../ctrlProps/ctrlProp52.xml"/><Relationship Id="rId55" Type="http://schemas.openxmlformats.org/officeDocument/2006/relationships/ctrlProp" Target="../ctrlProps/ctrlProp53.xml"/><Relationship Id="rId56" Type="http://schemas.openxmlformats.org/officeDocument/2006/relationships/ctrlProp" Target="../ctrlProps/ctrlProp54.xml"/><Relationship Id="rId57" Type="http://schemas.openxmlformats.org/officeDocument/2006/relationships/ctrlProp" Target="../ctrlProps/ctrlProp55.xml"/><Relationship Id="rId58" Type="http://schemas.openxmlformats.org/officeDocument/2006/relationships/ctrlProp" Target="../ctrlProps/ctrlProp56.xml"/><Relationship Id="rId59" Type="http://schemas.openxmlformats.org/officeDocument/2006/relationships/ctrlProp" Target="../ctrlProps/ctrlProp57.xml"/><Relationship Id="rId90" Type="http://schemas.openxmlformats.org/officeDocument/2006/relationships/ctrlProp" Target="../ctrlProps/ctrlProp88.xml"/><Relationship Id="rId91" Type="http://schemas.openxmlformats.org/officeDocument/2006/relationships/ctrlProp" Target="../ctrlProps/ctrlProp89.xml"/><Relationship Id="rId92" Type="http://schemas.openxmlformats.org/officeDocument/2006/relationships/ctrlProp" Target="../ctrlProps/ctrlProp90.xml"/><Relationship Id="rId93" Type="http://schemas.openxmlformats.org/officeDocument/2006/relationships/ctrlProp" Target="../ctrlProps/ctrlProp91.xml"/><Relationship Id="rId94" Type="http://schemas.openxmlformats.org/officeDocument/2006/relationships/ctrlProp" Target="../ctrlProps/ctrlProp92.xml"/><Relationship Id="rId95" Type="http://schemas.openxmlformats.org/officeDocument/2006/relationships/ctrlProp" Target="../ctrlProps/ctrlProp93.xml"/><Relationship Id="rId96" Type="http://schemas.openxmlformats.org/officeDocument/2006/relationships/ctrlProp" Target="../ctrlProps/ctrlProp94.xml"/><Relationship Id="rId97" Type="http://schemas.openxmlformats.org/officeDocument/2006/relationships/ctrlProp" Target="../ctrlProps/ctrlProp95.xml"/><Relationship Id="rId98" Type="http://schemas.openxmlformats.org/officeDocument/2006/relationships/ctrlProp" Target="../ctrlProps/ctrlProp96.xml"/><Relationship Id="rId99" Type="http://schemas.openxmlformats.org/officeDocument/2006/relationships/ctrlProp" Target="../ctrlProps/ctrlProp97.xml"/><Relationship Id="rId120" Type="http://schemas.openxmlformats.org/officeDocument/2006/relationships/ctrlProp" Target="../ctrlProps/ctrlProp118.xml"/><Relationship Id="rId121" Type="http://schemas.openxmlformats.org/officeDocument/2006/relationships/ctrlProp" Target="../ctrlProps/ctrlProp119.xml"/><Relationship Id="rId122" Type="http://schemas.openxmlformats.org/officeDocument/2006/relationships/ctrlProp" Target="../ctrlProps/ctrlProp120.xml"/><Relationship Id="rId123" Type="http://schemas.openxmlformats.org/officeDocument/2006/relationships/ctrlProp" Target="../ctrlProps/ctrlProp121.xml"/><Relationship Id="rId124" Type="http://schemas.openxmlformats.org/officeDocument/2006/relationships/ctrlProp" Target="../ctrlProps/ctrlProp122.xml"/><Relationship Id="rId125" Type="http://schemas.openxmlformats.org/officeDocument/2006/relationships/ctrlProp" Target="../ctrlProps/ctrlProp123.xml"/><Relationship Id="rId126" Type="http://schemas.openxmlformats.org/officeDocument/2006/relationships/ctrlProp" Target="../ctrlProps/ctrlProp124.xml"/><Relationship Id="rId127" Type="http://schemas.openxmlformats.org/officeDocument/2006/relationships/ctrlProp" Target="../ctrlProps/ctrlProp125.xml"/><Relationship Id="rId128" Type="http://schemas.openxmlformats.org/officeDocument/2006/relationships/ctrlProp" Target="../ctrlProps/ctrlProp126.xml"/><Relationship Id="rId129" Type="http://schemas.openxmlformats.org/officeDocument/2006/relationships/ctrlProp" Target="../ctrlProps/ctrlProp127.xml"/><Relationship Id="rId160" Type="http://schemas.openxmlformats.org/officeDocument/2006/relationships/ctrlProp" Target="../ctrlProps/ctrlProp158.xml"/><Relationship Id="rId161" Type="http://schemas.openxmlformats.org/officeDocument/2006/relationships/ctrlProp" Target="../ctrlProps/ctrlProp159.xml"/><Relationship Id="rId162" Type="http://schemas.openxmlformats.org/officeDocument/2006/relationships/ctrlProp" Target="../ctrlProps/ctrlProp160.xml"/><Relationship Id="rId20" Type="http://schemas.openxmlformats.org/officeDocument/2006/relationships/ctrlProp" Target="../ctrlProps/ctrlProp18.xml"/><Relationship Id="rId21" Type="http://schemas.openxmlformats.org/officeDocument/2006/relationships/ctrlProp" Target="../ctrlProps/ctrlProp19.xml"/><Relationship Id="rId22" Type="http://schemas.openxmlformats.org/officeDocument/2006/relationships/ctrlProp" Target="../ctrlProps/ctrlProp20.xml"/><Relationship Id="rId23" Type="http://schemas.openxmlformats.org/officeDocument/2006/relationships/ctrlProp" Target="../ctrlProps/ctrlProp21.xml"/><Relationship Id="rId24" Type="http://schemas.openxmlformats.org/officeDocument/2006/relationships/ctrlProp" Target="../ctrlProps/ctrlProp22.xml"/><Relationship Id="rId25" Type="http://schemas.openxmlformats.org/officeDocument/2006/relationships/ctrlProp" Target="../ctrlProps/ctrlProp23.xml"/><Relationship Id="rId26" Type="http://schemas.openxmlformats.org/officeDocument/2006/relationships/ctrlProp" Target="../ctrlProps/ctrlProp24.xml"/><Relationship Id="rId27" Type="http://schemas.openxmlformats.org/officeDocument/2006/relationships/ctrlProp" Target="../ctrlProps/ctrlProp25.xml"/><Relationship Id="rId28" Type="http://schemas.openxmlformats.org/officeDocument/2006/relationships/ctrlProp" Target="../ctrlProps/ctrlProp26.xml"/><Relationship Id="rId29" Type="http://schemas.openxmlformats.org/officeDocument/2006/relationships/ctrlProp" Target="../ctrlProps/ctrlProp27.xml"/><Relationship Id="rId163" Type="http://schemas.openxmlformats.org/officeDocument/2006/relationships/ctrlProp" Target="../ctrlProps/ctrlProp161.xml"/><Relationship Id="rId164" Type="http://schemas.openxmlformats.org/officeDocument/2006/relationships/ctrlProp" Target="../ctrlProps/ctrlProp162.xml"/><Relationship Id="rId165" Type="http://schemas.openxmlformats.org/officeDocument/2006/relationships/ctrlProp" Target="../ctrlProps/ctrlProp163.xml"/><Relationship Id="rId166" Type="http://schemas.openxmlformats.org/officeDocument/2006/relationships/ctrlProp" Target="../ctrlProps/ctrlProp164.xml"/><Relationship Id="rId167" Type="http://schemas.openxmlformats.org/officeDocument/2006/relationships/ctrlProp" Target="../ctrlProps/ctrlProp165.xml"/><Relationship Id="rId168" Type="http://schemas.openxmlformats.org/officeDocument/2006/relationships/ctrlProp" Target="../ctrlProps/ctrlProp166.xml"/><Relationship Id="rId169" Type="http://schemas.openxmlformats.org/officeDocument/2006/relationships/ctrlProp" Target="../ctrlProps/ctrlProp167.xml"/><Relationship Id="rId60" Type="http://schemas.openxmlformats.org/officeDocument/2006/relationships/ctrlProp" Target="../ctrlProps/ctrlProp58.xml"/><Relationship Id="rId61" Type="http://schemas.openxmlformats.org/officeDocument/2006/relationships/ctrlProp" Target="../ctrlProps/ctrlProp59.xml"/><Relationship Id="rId62" Type="http://schemas.openxmlformats.org/officeDocument/2006/relationships/ctrlProp" Target="../ctrlProps/ctrlProp60.xml"/><Relationship Id="rId63" Type="http://schemas.openxmlformats.org/officeDocument/2006/relationships/ctrlProp" Target="../ctrlProps/ctrlProp61.xml"/><Relationship Id="rId64" Type="http://schemas.openxmlformats.org/officeDocument/2006/relationships/ctrlProp" Target="../ctrlProps/ctrlProp62.xml"/><Relationship Id="rId65" Type="http://schemas.openxmlformats.org/officeDocument/2006/relationships/ctrlProp" Target="../ctrlProps/ctrlProp63.xml"/><Relationship Id="rId66" Type="http://schemas.openxmlformats.org/officeDocument/2006/relationships/ctrlProp" Target="../ctrlProps/ctrlProp64.xml"/><Relationship Id="rId67" Type="http://schemas.openxmlformats.org/officeDocument/2006/relationships/ctrlProp" Target="../ctrlProps/ctrlProp65.xml"/><Relationship Id="rId68" Type="http://schemas.openxmlformats.org/officeDocument/2006/relationships/ctrlProp" Target="../ctrlProps/ctrlProp66.xml"/><Relationship Id="rId69" Type="http://schemas.openxmlformats.org/officeDocument/2006/relationships/ctrlProp" Target="../ctrlProps/ctrlProp67.xml"/><Relationship Id="rId130" Type="http://schemas.openxmlformats.org/officeDocument/2006/relationships/ctrlProp" Target="../ctrlProps/ctrlProp128.xml"/><Relationship Id="rId131" Type="http://schemas.openxmlformats.org/officeDocument/2006/relationships/ctrlProp" Target="../ctrlProps/ctrlProp129.xml"/><Relationship Id="rId132" Type="http://schemas.openxmlformats.org/officeDocument/2006/relationships/ctrlProp" Target="../ctrlProps/ctrlProp130.xml"/><Relationship Id="rId133" Type="http://schemas.openxmlformats.org/officeDocument/2006/relationships/ctrlProp" Target="../ctrlProps/ctrlProp131.xml"/><Relationship Id="rId134" Type="http://schemas.openxmlformats.org/officeDocument/2006/relationships/ctrlProp" Target="../ctrlProps/ctrlProp132.xml"/><Relationship Id="rId135" Type="http://schemas.openxmlformats.org/officeDocument/2006/relationships/ctrlProp" Target="../ctrlProps/ctrlProp133.xml"/><Relationship Id="rId136" Type="http://schemas.openxmlformats.org/officeDocument/2006/relationships/ctrlProp" Target="../ctrlProps/ctrlProp134.xml"/><Relationship Id="rId137" Type="http://schemas.openxmlformats.org/officeDocument/2006/relationships/ctrlProp" Target="../ctrlProps/ctrlProp135.xml"/><Relationship Id="rId138" Type="http://schemas.openxmlformats.org/officeDocument/2006/relationships/ctrlProp" Target="../ctrlProps/ctrlProp136.xml"/><Relationship Id="rId139" Type="http://schemas.openxmlformats.org/officeDocument/2006/relationships/ctrlProp" Target="../ctrlProps/ctrlProp137.xml"/><Relationship Id="rId170" Type="http://schemas.openxmlformats.org/officeDocument/2006/relationships/ctrlProp" Target="../ctrlProps/ctrlProp168.xml"/><Relationship Id="rId171" Type="http://schemas.openxmlformats.org/officeDocument/2006/relationships/ctrlProp" Target="../ctrlProps/ctrlProp169.xml"/><Relationship Id="rId172" Type="http://schemas.openxmlformats.org/officeDocument/2006/relationships/ctrlProp" Target="../ctrlProps/ctrlProp170.xml"/><Relationship Id="rId30" Type="http://schemas.openxmlformats.org/officeDocument/2006/relationships/ctrlProp" Target="../ctrlProps/ctrlProp28.xml"/><Relationship Id="rId31" Type="http://schemas.openxmlformats.org/officeDocument/2006/relationships/ctrlProp" Target="../ctrlProps/ctrlProp29.xml"/><Relationship Id="rId32" Type="http://schemas.openxmlformats.org/officeDocument/2006/relationships/ctrlProp" Target="../ctrlProps/ctrlProp30.xml"/><Relationship Id="rId33" Type="http://schemas.openxmlformats.org/officeDocument/2006/relationships/ctrlProp" Target="../ctrlProps/ctrlProp31.xml"/><Relationship Id="rId34" Type="http://schemas.openxmlformats.org/officeDocument/2006/relationships/ctrlProp" Target="../ctrlProps/ctrlProp32.xml"/><Relationship Id="rId35" Type="http://schemas.openxmlformats.org/officeDocument/2006/relationships/ctrlProp" Target="../ctrlProps/ctrlProp33.xml"/><Relationship Id="rId36" Type="http://schemas.openxmlformats.org/officeDocument/2006/relationships/ctrlProp" Target="../ctrlProps/ctrlProp34.xml"/><Relationship Id="rId37" Type="http://schemas.openxmlformats.org/officeDocument/2006/relationships/ctrlProp" Target="../ctrlProps/ctrlProp35.xml"/><Relationship Id="rId38" Type="http://schemas.openxmlformats.org/officeDocument/2006/relationships/ctrlProp" Target="../ctrlProps/ctrlProp36.xml"/><Relationship Id="rId39" Type="http://schemas.openxmlformats.org/officeDocument/2006/relationships/ctrlProp" Target="../ctrlProps/ctrlProp37.xml"/><Relationship Id="rId173" Type="http://schemas.openxmlformats.org/officeDocument/2006/relationships/ctrlProp" Target="../ctrlProps/ctrlProp171.xml"/><Relationship Id="rId174" Type="http://schemas.openxmlformats.org/officeDocument/2006/relationships/ctrlProp" Target="../ctrlProps/ctrlProp172.xml"/><Relationship Id="rId175" Type="http://schemas.openxmlformats.org/officeDocument/2006/relationships/ctrlProp" Target="../ctrlProps/ctrlProp173.xml"/><Relationship Id="rId176" Type="http://schemas.openxmlformats.org/officeDocument/2006/relationships/ctrlProp" Target="../ctrlProps/ctrlProp174.xml"/><Relationship Id="rId177" Type="http://schemas.openxmlformats.org/officeDocument/2006/relationships/ctrlProp" Target="../ctrlProps/ctrlProp175.xml"/><Relationship Id="rId178" Type="http://schemas.openxmlformats.org/officeDocument/2006/relationships/ctrlProp" Target="../ctrlProps/ctrlProp176.xml"/><Relationship Id="rId179" Type="http://schemas.openxmlformats.org/officeDocument/2006/relationships/ctrlProp" Target="../ctrlProps/ctrlProp177.xml"/><Relationship Id="rId70" Type="http://schemas.openxmlformats.org/officeDocument/2006/relationships/ctrlProp" Target="../ctrlProps/ctrlProp68.xml"/><Relationship Id="rId71" Type="http://schemas.openxmlformats.org/officeDocument/2006/relationships/ctrlProp" Target="../ctrlProps/ctrlProp69.xml"/><Relationship Id="rId72" Type="http://schemas.openxmlformats.org/officeDocument/2006/relationships/ctrlProp" Target="../ctrlProps/ctrlProp70.xml"/><Relationship Id="rId73" Type="http://schemas.openxmlformats.org/officeDocument/2006/relationships/ctrlProp" Target="../ctrlProps/ctrlProp71.xml"/><Relationship Id="rId74" Type="http://schemas.openxmlformats.org/officeDocument/2006/relationships/ctrlProp" Target="../ctrlProps/ctrlProp72.xml"/><Relationship Id="rId75" Type="http://schemas.openxmlformats.org/officeDocument/2006/relationships/ctrlProp" Target="../ctrlProps/ctrlProp73.xml"/><Relationship Id="rId76" Type="http://schemas.openxmlformats.org/officeDocument/2006/relationships/ctrlProp" Target="../ctrlProps/ctrlProp74.xml"/><Relationship Id="rId77" Type="http://schemas.openxmlformats.org/officeDocument/2006/relationships/ctrlProp" Target="../ctrlProps/ctrlProp75.xml"/><Relationship Id="rId78" Type="http://schemas.openxmlformats.org/officeDocument/2006/relationships/ctrlProp" Target="../ctrlProps/ctrlProp76.xml"/><Relationship Id="rId79" Type="http://schemas.openxmlformats.org/officeDocument/2006/relationships/ctrlProp" Target="../ctrlProps/ctrlProp77.xml"/><Relationship Id="rId1" Type="http://schemas.openxmlformats.org/officeDocument/2006/relationships/drawing" Target="../drawings/drawing1.xml"/><Relationship Id="rId2" Type="http://schemas.openxmlformats.org/officeDocument/2006/relationships/vmlDrawing" Target="../drawings/vmlDrawing2.vml"/><Relationship Id="rId3" Type="http://schemas.openxmlformats.org/officeDocument/2006/relationships/ctrlProp" Target="../ctrlProps/ctrlProp1.xml"/><Relationship Id="rId4" Type="http://schemas.openxmlformats.org/officeDocument/2006/relationships/ctrlProp" Target="../ctrlProps/ctrlProp2.xml"/><Relationship Id="rId100" Type="http://schemas.openxmlformats.org/officeDocument/2006/relationships/ctrlProp" Target="../ctrlProps/ctrlProp98.xml"/><Relationship Id="rId101" Type="http://schemas.openxmlformats.org/officeDocument/2006/relationships/ctrlProp" Target="../ctrlProps/ctrlProp99.xml"/><Relationship Id="rId102" Type="http://schemas.openxmlformats.org/officeDocument/2006/relationships/ctrlProp" Target="../ctrlProps/ctrlProp100.xml"/><Relationship Id="rId103" Type="http://schemas.openxmlformats.org/officeDocument/2006/relationships/ctrlProp" Target="../ctrlProps/ctrlProp101.xml"/><Relationship Id="rId104" Type="http://schemas.openxmlformats.org/officeDocument/2006/relationships/ctrlProp" Target="../ctrlProps/ctrlProp102.xml"/><Relationship Id="rId105" Type="http://schemas.openxmlformats.org/officeDocument/2006/relationships/ctrlProp" Target="../ctrlProps/ctrlProp103.xml"/><Relationship Id="rId106" Type="http://schemas.openxmlformats.org/officeDocument/2006/relationships/ctrlProp" Target="../ctrlProps/ctrlProp104.xml"/><Relationship Id="rId107" Type="http://schemas.openxmlformats.org/officeDocument/2006/relationships/ctrlProp" Target="../ctrlProps/ctrlProp105.xml"/><Relationship Id="rId108" Type="http://schemas.openxmlformats.org/officeDocument/2006/relationships/ctrlProp" Target="../ctrlProps/ctrlProp106.xml"/><Relationship Id="rId109" Type="http://schemas.openxmlformats.org/officeDocument/2006/relationships/ctrlProp" Target="../ctrlProps/ctrlProp107.xml"/><Relationship Id="rId5" Type="http://schemas.openxmlformats.org/officeDocument/2006/relationships/ctrlProp" Target="../ctrlProps/ctrlProp3.xml"/><Relationship Id="rId6" Type="http://schemas.openxmlformats.org/officeDocument/2006/relationships/ctrlProp" Target="../ctrlProps/ctrlProp4.xml"/><Relationship Id="rId7" Type="http://schemas.openxmlformats.org/officeDocument/2006/relationships/ctrlProp" Target="../ctrlProps/ctrlProp5.xml"/><Relationship Id="rId8" Type="http://schemas.openxmlformats.org/officeDocument/2006/relationships/ctrlProp" Target="../ctrlProps/ctrlProp6.xml"/><Relationship Id="rId9" Type="http://schemas.openxmlformats.org/officeDocument/2006/relationships/ctrlProp" Target="../ctrlProps/ctrlProp7.xml"/><Relationship Id="rId140" Type="http://schemas.openxmlformats.org/officeDocument/2006/relationships/ctrlProp" Target="../ctrlProps/ctrlProp138.xml"/><Relationship Id="rId141" Type="http://schemas.openxmlformats.org/officeDocument/2006/relationships/ctrlProp" Target="../ctrlProps/ctrlProp13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70"/>
  <sheetViews>
    <sheetView tabSelected="1" workbookViewId="0">
      <selection activeCell="J22" sqref="J22"/>
    </sheetView>
  </sheetViews>
  <sheetFormatPr baseColWidth="12" defaultColWidth="10.6640625" defaultRowHeight="18" x14ac:dyDescent="0"/>
  <cols>
    <col min="1" max="1" width="8.1640625" style="84" customWidth="1"/>
    <col min="2" max="2" width="6" style="83" customWidth="1"/>
    <col min="3" max="3" width="6.1640625" style="83" customWidth="1"/>
    <col min="4" max="4" width="12.6640625" style="83" customWidth="1"/>
    <col min="5" max="5" width="8.83203125" style="83" customWidth="1"/>
    <col min="6" max="6" width="5.33203125" style="83" customWidth="1"/>
    <col min="7" max="7" width="14.6640625" style="83" customWidth="1"/>
    <col min="8" max="8" width="20.33203125" style="83" hidden="1" customWidth="1"/>
    <col min="9" max="9" width="11.6640625" style="83" hidden="1" customWidth="1"/>
    <col min="10" max="10" width="17.83203125" style="84" customWidth="1"/>
    <col min="11" max="11" width="28.33203125" style="84" customWidth="1"/>
    <col min="12" max="12" width="14" style="83" customWidth="1"/>
    <col min="13" max="13" width="12.6640625" style="83" customWidth="1"/>
    <col min="14" max="15" width="12.83203125" style="82" hidden="1" customWidth="1"/>
    <col min="16" max="16" width="15" style="82" hidden="1" customWidth="1"/>
    <col min="17" max="17" width="15.33203125" style="82" customWidth="1"/>
    <col min="18" max="225" width="12.83203125" style="82" customWidth="1"/>
    <col min="226" max="226" width="3.5" style="82" customWidth="1"/>
    <col min="227" max="227" width="10.83203125" style="82" customWidth="1"/>
    <col min="228" max="228" width="7.1640625" style="82" customWidth="1"/>
    <col min="229" max="229" width="12.6640625" style="82" customWidth="1"/>
    <col min="230" max="230" width="8.83203125" style="82" customWidth="1"/>
    <col min="231" max="231" width="5.33203125" style="82" customWidth="1"/>
    <col min="232" max="16384" width="10.6640625" style="82"/>
  </cols>
  <sheetData>
    <row r="1" spans="1:256" ht="40">
      <c r="A1" s="304" t="s">
        <v>93</v>
      </c>
      <c r="B1" s="304"/>
      <c r="C1" s="304"/>
      <c r="D1" s="304"/>
      <c r="E1" s="304"/>
      <c r="F1" s="304"/>
      <c r="G1" s="304"/>
      <c r="H1" s="304"/>
      <c r="I1" s="304"/>
      <c r="J1" s="304"/>
      <c r="K1" s="304"/>
      <c r="L1" s="304"/>
      <c r="M1" s="304"/>
      <c r="N1" s="145"/>
      <c r="O1" s="146" t="s">
        <v>63</v>
      </c>
      <c r="P1" s="147"/>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c r="AV1" s="148"/>
      <c r="AW1" s="148"/>
      <c r="AX1" s="148"/>
      <c r="AY1" s="148"/>
      <c r="AZ1" s="148"/>
      <c r="BA1" s="148"/>
      <c r="BB1" s="148"/>
      <c r="BC1" s="148"/>
      <c r="BD1" s="148"/>
      <c r="BE1" s="148"/>
      <c r="BF1" s="148"/>
      <c r="BG1" s="148"/>
      <c r="BH1" s="148"/>
      <c r="BI1" s="148"/>
      <c r="BJ1" s="148"/>
      <c r="BK1" s="148"/>
      <c r="BL1" s="148"/>
      <c r="BM1" s="148"/>
      <c r="BN1" s="148"/>
      <c r="BO1" s="148"/>
      <c r="BP1" s="148"/>
      <c r="BQ1" s="148"/>
      <c r="BR1" s="148"/>
      <c r="BS1" s="148"/>
      <c r="BT1" s="148"/>
      <c r="BU1" s="148"/>
      <c r="BV1" s="148"/>
      <c r="BW1" s="148"/>
      <c r="BX1" s="148"/>
      <c r="BY1" s="148"/>
      <c r="BZ1" s="148"/>
      <c r="CA1" s="148"/>
      <c r="CB1" s="148"/>
      <c r="CC1" s="148"/>
      <c r="CD1" s="148"/>
      <c r="CE1" s="148"/>
      <c r="CF1" s="148"/>
      <c r="CG1" s="148"/>
      <c r="CH1" s="148"/>
      <c r="CI1" s="148"/>
      <c r="CJ1" s="148"/>
      <c r="CK1" s="148"/>
      <c r="CL1" s="148"/>
      <c r="CM1" s="148"/>
      <c r="CN1" s="148"/>
      <c r="CO1" s="148"/>
      <c r="CP1" s="148"/>
      <c r="CQ1" s="148"/>
      <c r="CR1" s="148"/>
      <c r="CS1" s="148"/>
      <c r="CT1" s="148"/>
      <c r="CU1" s="148"/>
      <c r="CV1" s="148"/>
      <c r="CW1" s="148"/>
      <c r="CX1" s="148"/>
      <c r="CY1" s="148"/>
      <c r="CZ1" s="148"/>
      <c r="DA1" s="148"/>
      <c r="DB1" s="148"/>
      <c r="DC1" s="148"/>
      <c r="DD1" s="148"/>
      <c r="DE1" s="148"/>
      <c r="DF1" s="148"/>
      <c r="DG1" s="148"/>
      <c r="DH1" s="148"/>
      <c r="DI1" s="148"/>
      <c r="DJ1" s="148"/>
      <c r="DK1" s="148"/>
      <c r="DL1" s="148"/>
      <c r="DM1" s="148"/>
      <c r="DN1" s="148"/>
      <c r="DO1" s="148"/>
      <c r="DP1" s="148"/>
      <c r="DQ1" s="148"/>
      <c r="DR1" s="148"/>
      <c r="DS1" s="148"/>
      <c r="DT1" s="148"/>
      <c r="DU1" s="148"/>
      <c r="DV1" s="148"/>
      <c r="DW1" s="148"/>
      <c r="DX1" s="148"/>
      <c r="DY1" s="148"/>
      <c r="DZ1" s="148"/>
      <c r="EA1" s="148"/>
      <c r="EB1" s="148"/>
      <c r="EC1" s="148"/>
      <c r="ED1" s="148"/>
      <c r="EE1" s="148"/>
      <c r="EF1" s="148"/>
      <c r="EG1" s="148"/>
      <c r="EH1" s="148"/>
      <c r="EI1" s="148"/>
      <c r="EJ1" s="148"/>
      <c r="EK1" s="148"/>
      <c r="EL1" s="148"/>
      <c r="EM1" s="148"/>
      <c r="EN1" s="148"/>
      <c r="EO1" s="148"/>
      <c r="EP1" s="148"/>
      <c r="EQ1" s="148"/>
      <c r="ER1" s="148"/>
      <c r="ES1" s="148"/>
      <c r="ET1" s="148"/>
      <c r="EU1" s="148"/>
      <c r="EV1" s="148"/>
      <c r="EW1" s="148"/>
      <c r="EX1" s="148"/>
      <c r="EY1" s="148"/>
      <c r="EZ1" s="148"/>
      <c r="FA1" s="148"/>
      <c r="FB1" s="148"/>
      <c r="FC1" s="148"/>
      <c r="FD1" s="148"/>
      <c r="FE1" s="148"/>
      <c r="FF1" s="148"/>
      <c r="FG1" s="148"/>
      <c r="FH1" s="148"/>
      <c r="FI1" s="148"/>
      <c r="FJ1" s="148"/>
      <c r="FK1" s="148"/>
      <c r="FL1" s="148"/>
      <c r="FM1" s="148"/>
      <c r="FN1" s="148"/>
      <c r="FO1" s="148"/>
      <c r="FP1" s="148"/>
      <c r="FQ1" s="148"/>
      <c r="FR1" s="148"/>
      <c r="FS1" s="148"/>
      <c r="FT1" s="148"/>
      <c r="FU1" s="148"/>
      <c r="FV1" s="148"/>
      <c r="FW1" s="148"/>
      <c r="FX1" s="148"/>
      <c r="FY1" s="148"/>
      <c r="FZ1" s="148"/>
      <c r="GA1" s="148"/>
      <c r="GB1" s="148"/>
      <c r="GC1" s="148"/>
      <c r="GD1" s="148"/>
      <c r="GE1" s="148"/>
      <c r="GF1" s="148"/>
      <c r="GG1" s="148"/>
      <c r="GH1" s="148"/>
      <c r="GI1" s="148"/>
      <c r="GJ1" s="148"/>
      <c r="GK1" s="148"/>
      <c r="GL1" s="148"/>
      <c r="GM1" s="148"/>
      <c r="GN1" s="148"/>
      <c r="GO1" s="148"/>
      <c r="GP1" s="148"/>
      <c r="GQ1" s="148"/>
      <c r="GR1" s="148"/>
      <c r="GS1" s="148"/>
      <c r="GT1" s="148"/>
      <c r="GU1" s="148"/>
      <c r="GV1" s="148"/>
      <c r="GW1" s="148"/>
      <c r="GX1" s="148"/>
      <c r="GY1" s="148"/>
      <c r="GZ1" s="148"/>
      <c r="HA1" s="148"/>
      <c r="HB1" s="148"/>
      <c r="HC1" s="148"/>
      <c r="HD1" s="148"/>
      <c r="HE1" s="148"/>
      <c r="HF1" s="148"/>
      <c r="HG1" s="148"/>
      <c r="HH1" s="148"/>
      <c r="HI1" s="148"/>
      <c r="HJ1" s="148"/>
      <c r="HK1" s="148"/>
      <c r="HL1" s="148"/>
      <c r="HM1" s="148"/>
      <c r="HN1" s="148"/>
      <c r="HO1" s="148"/>
      <c r="HP1" s="148"/>
      <c r="HQ1" s="148"/>
      <c r="HR1" s="148"/>
      <c r="HS1" s="148"/>
      <c r="HT1" s="148"/>
      <c r="HU1" s="148"/>
      <c r="HV1" s="148"/>
      <c r="HW1" s="148"/>
      <c r="HX1" s="148"/>
      <c r="HY1" s="148"/>
      <c r="HZ1" s="148"/>
      <c r="IA1" s="148"/>
      <c r="IB1" s="148"/>
      <c r="IC1" s="148"/>
      <c r="ID1" s="148"/>
      <c r="IE1" s="148"/>
      <c r="IF1" s="148"/>
      <c r="IG1" s="148"/>
      <c r="IH1" s="148"/>
      <c r="II1" s="148"/>
      <c r="IJ1" s="148"/>
      <c r="IK1" s="148"/>
      <c r="IL1" s="148"/>
      <c r="IM1" s="148"/>
      <c r="IN1" s="148"/>
      <c r="IO1" s="148"/>
      <c r="IP1" s="148"/>
      <c r="IQ1" s="148"/>
      <c r="IR1" s="148"/>
      <c r="IS1" s="148"/>
      <c r="IT1" s="148"/>
      <c r="IU1" s="148"/>
      <c r="IV1" s="148"/>
    </row>
    <row r="2" spans="1:256" ht="21" customHeight="1">
      <c r="B2" s="124"/>
      <c r="C2" s="124"/>
      <c r="D2" s="314" t="s">
        <v>98</v>
      </c>
      <c r="E2" s="314"/>
      <c r="F2" s="312" t="s">
        <v>94</v>
      </c>
      <c r="G2" s="313"/>
      <c r="H2" s="313"/>
      <c r="I2" s="313"/>
      <c r="J2" s="313"/>
      <c r="K2" s="313"/>
      <c r="L2" s="124"/>
      <c r="O2" s="149" t="s">
        <v>64</v>
      </c>
      <c r="P2" s="150"/>
    </row>
    <row r="3" spans="1:256" ht="17" hidden="1" customHeight="1">
      <c r="B3" s="124"/>
      <c r="C3" s="124"/>
      <c r="D3" s="124"/>
      <c r="E3" s="124"/>
      <c r="F3" s="124"/>
      <c r="G3" s="124"/>
      <c r="H3" s="124"/>
      <c r="I3" s="124"/>
      <c r="J3" s="124"/>
      <c r="K3" s="124"/>
      <c r="L3" s="124"/>
      <c r="P3" s="84"/>
    </row>
    <row r="4" spans="1:256" ht="25" hidden="1" customHeight="1">
      <c r="B4" s="124"/>
      <c r="C4" s="124"/>
      <c r="D4" s="124"/>
      <c r="E4" s="124"/>
      <c r="F4" s="124"/>
      <c r="G4" s="124"/>
      <c r="H4" s="124"/>
      <c r="I4" s="124"/>
      <c r="J4" s="124"/>
      <c r="K4" s="124"/>
      <c r="L4" s="124"/>
      <c r="O4" s="161" t="s">
        <v>65</v>
      </c>
      <c r="P4" s="150"/>
    </row>
    <row r="5" spans="1:256" ht="18" hidden="1" customHeight="1">
      <c r="B5" s="124"/>
      <c r="C5" s="124"/>
      <c r="D5" s="124"/>
      <c r="E5" s="124"/>
      <c r="F5" s="124"/>
      <c r="G5" s="124"/>
      <c r="H5" s="124"/>
      <c r="I5" s="124"/>
      <c r="J5" s="124"/>
      <c r="K5" s="124"/>
      <c r="L5" s="124"/>
      <c r="P5" s="84"/>
    </row>
    <row r="6" spans="1:256" ht="16" hidden="1" customHeight="1">
      <c r="B6" s="124"/>
      <c r="C6" s="199" t="s">
        <v>66</v>
      </c>
      <c r="D6" s="200"/>
      <c r="E6" s="205" t="s">
        <v>57</v>
      </c>
      <c r="F6" s="206"/>
      <c r="G6" s="207"/>
      <c r="H6" s="170" t="s">
        <v>67</v>
      </c>
      <c r="I6" s="180" t="s">
        <v>68</v>
      </c>
      <c r="J6" s="180" t="s">
        <v>69</v>
      </c>
      <c r="K6" s="180"/>
      <c r="L6" s="182"/>
      <c r="M6" s="183"/>
      <c r="N6" s="183"/>
      <c r="O6" s="184"/>
      <c r="P6" s="16"/>
    </row>
    <row r="7" spans="1:256" ht="11" hidden="1" customHeight="1">
      <c r="B7" s="124"/>
      <c r="C7" s="201"/>
      <c r="D7" s="202"/>
      <c r="E7" s="175"/>
      <c r="F7" s="176"/>
      <c r="G7" s="177"/>
      <c r="H7" s="171"/>
      <c r="I7" s="181"/>
      <c r="J7" s="181"/>
      <c r="K7" s="181"/>
      <c r="L7" s="185"/>
      <c r="M7" s="186"/>
      <c r="N7" s="186"/>
      <c r="O7" s="187"/>
      <c r="P7" s="16"/>
    </row>
    <row r="8" spans="1:256" ht="33" hidden="1" customHeight="1">
      <c r="B8" s="124"/>
      <c r="C8" s="203"/>
      <c r="D8" s="204"/>
      <c r="E8" s="172"/>
      <c r="F8" s="173"/>
      <c r="G8" s="174"/>
      <c r="H8" s="151"/>
      <c r="I8" s="152" t="s">
        <v>49</v>
      </c>
      <c r="J8" s="188"/>
      <c r="K8" s="189"/>
      <c r="L8" s="190"/>
      <c r="M8" s="144" t="s">
        <v>70</v>
      </c>
      <c r="N8" s="191"/>
      <c r="O8" s="192"/>
      <c r="P8" s="16"/>
    </row>
    <row r="9" spans="1:256" ht="9.75" customHeight="1">
      <c r="B9" s="124"/>
      <c r="C9" s="124"/>
      <c r="D9" s="124"/>
      <c r="E9" s="124"/>
      <c r="F9" s="124"/>
      <c r="G9" s="124"/>
      <c r="H9" s="124"/>
      <c r="I9" s="124"/>
      <c r="J9" s="124"/>
      <c r="K9" s="124"/>
      <c r="L9" s="124"/>
      <c r="P9" s="84"/>
    </row>
    <row r="10" spans="1:256" ht="17" customHeight="1">
      <c r="B10" s="85"/>
      <c r="D10" s="129" t="s">
        <v>40</v>
      </c>
      <c r="E10" s="178">
        <v>45748</v>
      </c>
      <c r="F10" s="179"/>
      <c r="G10" s="87"/>
      <c r="H10" s="87"/>
      <c r="I10" s="87"/>
      <c r="J10" s="88"/>
      <c r="K10" s="153"/>
      <c r="L10" s="154"/>
      <c r="M10" s="89"/>
      <c r="N10" s="164"/>
      <c r="O10" s="164"/>
      <c r="P10" s="84"/>
    </row>
    <row r="11" spans="1:256" s="15" customFormat="1" ht="59" customHeight="1">
      <c r="A11" s="169" t="s">
        <v>62</v>
      </c>
      <c r="B11" s="169"/>
      <c r="C11" s="193" t="s">
        <v>3</v>
      </c>
      <c r="D11" s="180" t="s">
        <v>41</v>
      </c>
      <c r="E11" s="208" t="s">
        <v>42</v>
      </c>
      <c r="F11" s="180" t="s">
        <v>4</v>
      </c>
      <c r="G11" s="197" t="s">
        <v>61</v>
      </c>
      <c r="H11" s="123" t="s">
        <v>71</v>
      </c>
      <c r="I11" s="123" t="s">
        <v>72</v>
      </c>
      <c r="J11" s="310" t="s">
        <v>73</v>
      </c>
      <c r="K11" s="136" t="s">
        <v>49</v>
      </c>
      <c r="L11" s="137" t="s">
        <v>58</v>
      </c>
      <c r="M11" s="167" t="s">
        <v>60</v>
      </c>
      <c r="N11" s="165" t="s">
        <v>74</v>
      </c>
      <c r="O11" s="166"/>
      <c r="P11" s="169" t="s">
        <v>75</v>
      </c>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c r="CN11" s="82"/>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2"/>
      <c r="EG11" s="82"/>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2"/>
      <c r="FZ11" s="82"/>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2"/>
      <c r="HS11" s="82"/>
      <c r="HT11" s="82"/>
      <c r="HU11" s="82"/>
      <c r="HV11" s="82"/>
      <c r="HW11" s="82"/>
      <c r="HX11" s="82"/>
      <c r="HY11" s="82"/>
      <c r="HZ11" s="82"/>
      <c r="IA11" s="82"/>
      <c r="IB11" s="82"/>
      <c r="IC11" s="82"/>
      <c r="ID11" s="82"/>
      <c r="IE11" s="82"/>
      <c r="IF11" s="82"/>
      <c r="IG11" s="82"/>
      <c r="IH11" s="82"/>
      <c r="II11" s="82"/>
      <c r="IJ11" s="82"/>
      <c r="IK11" s="82"/>
      <c r="IL11" s="82"/>
      <c r="IM11" s="82"/>
      <c r="IN11" s="82"/>
      <c r="IO11" s="82"/>
      <c r="IP11" s="82"/>
      <c r="IQ11" s="82"/>
      <c r="IR11" s="82"/>
      <c r="IS11" s="82"/>
      <c r="IT11" s="82"/>
      <c r="IU11" s="82"/>
      <c r="IV11" s="82"/>
    </row>
    <row r="12" spans="1:256" s="15" customFormat="1" ht="17" customHeight="1">
      <c r="A12" s="169"/>
      <c r="B12" s="169"/>
      <c r="C12" s="193"/>
      <c r="D12" s="194"/>
      <c r="E12" s="209"/>
      <c r="F12" s="194"/>
      <c r="G12" s="198"/>
      <c r="H12" s="195" t="s">
        <v>76</v>
      </c>
      <c r="I12" s="196"/>
      <c r="J12" s="311"/>
      <c r="K12" s="162" t="s">
        <v>59</v>
      </c>
      <c r="L12" s="163"/>
      <c r="M12" s="168"/>
      <c r="N12" s="128" t="s">
        <v>46</v>
      </c>
      <c r="O12" s="128" t="s">
        <v>47</v>
      </c>
      <c r="P12" s="169"/>
      <c r="Q12" s="14"/>
    </row>
    <row r="13" spans="1:256" s="15" customFormat="1" ht="27.75" customHeight="1">
      <c r="A13" s="143"/>
      <c r="B13" s="37"/>
      <c r="C13" s="144">
        <v>55</v>
      </c>
      <c r="D13" s="125" t="s">
        <v>43</v>
      </c>
      <c r="E13" s="126">
        <f>IF(M13="","",DATEDIF(M13,$E$10,"Y"))</f>
        <v>72</v>
      </c>
      <c r="F13" s="80" t="s">
        <v>5</v>
      </c>
      <c r="G13" s="110">
        <v>2</v>
      </c>
      <c r="H13" s="127" t="s">
        <v>77</v>
      </c>
      <c r="I13" s="127" t="s">
        <v>78</v>
      </c>
      <c r="J13" s="80" t="s">
        <v>79</v>
      </c>
      <c r="K13" s="144"/>
      <c r="L13" s="143" t="s">
        <v>80</v>
      </c>
      <c r="M13" s="131">
        <v>19360</v>
      </c>
      <c r="N13" s="155" t="s">
        <v>81</v>
      </c>
      <c r="O13" s="128"/>
      <c r="P13" s="150">
        <v>45373</v>
      </c>
      <c r="Q13" s="14"/>
    </row>
    <row r="14" spans="1:256" ht="21.75" customHeight="1">
      <c r="A14" s="109">
        <v>1</v>
      </c>
      <c r="B14" s="53">
        <v>1</v>
      </c>
      <c r="C14" s="1"/>
      <c r="D14" s="35"/>
      <c r="E14" s="96" t="str">
        <f t="shared" ref="E14:E43" si="0">IF(M14="","",DATEDIF(M14,$E$10,"Y"))</f>
        <v/>
      </c>
      <c r="F14" s="1"/>
      <c r="G14" s="110"/>
      <c r="H14" s="1"/>
      <c r="I14" s="21"/>
      <c r="J14" s="157"/>
      <c r="K14" s="111"/>
      <c r="L14" s="118"/>
      <c r="M14" s="115"/>
      <c r="N14" s="95"/>
      <c r="O14" s="107"/>
      <c r="P14" s="156"/>
    </row>
    <row r="15" spans="1:256" ht="18.75" customHeight="1">
      <c r="A15" s="109">
        <v>2</v>
      </c>
      <c r="B15" s="112">
        <v>2</v>
      </c>
      <c r="C15" s="1"/>
      <c r="D15" s="81"/>
      <c r="E15" s="96" t="str">
        <f t="shared" si="0"/>
        <v/>
      </c>
      <c r="F15" s="1"/>
      <c r="G15" s="110"/>
      <c r="H15" s="1"/>
      <c r="I15" s="21"/>
      <c r="J15" s="157"/>
      <c r="K15" s="111"/>
      <c r="L15" s="118"/>
      <c r="M15" s="115"/>
      <c r="N15" s="98"/>
      <c r="O15" s="108"/>
      <c r="P15" s="156"/>
    </row>
    <row r="16" spans="1:256" ht="18.75" customHeight="1">
      <c r="A16" s="109">
        <v>3</v>
      </c>
      <c r="B16" s="53">
        <v>3</v>
      </c>
      <c r="C16" s="113"/>
      <c r="D16" s="114"/>
      <c r="E16" s="96" t="str">
        <f t="shared" si="0"/>
        <v/>
      </c>
      <c r="F16" s="1"/>
      <c r="G16" s="110"/>
      <c r="H16" s="1"/>
      <c r="I16" s="21"/>
      <c r="J16" s="157"/>
      <c r="K16" s="111"/>
      <c r="L16" s="118"/>
      <c r="M16" s="115"/>
      <c r="N16" s="98"/>
      <c r="O16" s="108"/>
      <c r="P16" s="156"/>
    </row>
    <row r="17" spans="1:16" ht="18.75" customHeight="1">
      <c r="A17" s="109">
        <v>4</v>
      </c>
      <c r="B17" s="53">
        <v>4</v>
      </c>
      <c r="C17" s="116"/>
      <c r="D17" s="117"/>
      <c r="E17" s="96" t="str">
        <f t="shared" si="0"/>
        <v/>
      </c>
      <c r="F17" s="1"/>
      <c r="G17" s="110"/>
      <c r="H17" s="1"/>
      <c r="I17" s="21"/>
      <c r="J17" s="157"/>
      <c r="K17" s="111"/>
      <c r="L17" s="118"/>
      <c r="M17" s="115"/>
      <c r="N17" s="98"/>
      <c r="O17" s="108"/>
      <c r="P17" s="156"/>
    </row>
    <row r="18" spans="1:16" ht="18.75" customHeight="1">
      <c r="A18" s="109">
        <v>5</v>
      </c>
      <c r="B18" s="112">
        <v>5</v>
      </c>
      <c r="C18" s="1"/>
      <c r="D18" s="114"/>
      <c r="E18" s="96" t="str">
        <f t="shared" si="0"/>
        <v/>
      </c>
      <c r="F18" s="1"/>
      <c r="G18" s="110"/>
      <c r="H18" s="1"/>
      <c r="I18" s="21"/>
      <c r="J18" s="157"/>
      <c r="K18" s="111"/>
      <c r="L18" s="118"/>
      <c r="M18" s="115"/>
      <c r="N18" s="98"/>
      <c r="O18" s="108"/>
      <c r="P18" s="156"/>
    </row>
    <row r="19" spans="1:16" ht="18.75" customHeight="1">
      <c r="A19" s="109">
        <v>6</v>
      </c>
      <c r="B19" s="53">
        <v>6</v>
      </c>
      <c r="C19" s="1"/>
      <c r="D19" s="35"/>
      <c r="E19" s="96" t="str">
        <f t="shared" si="0"/>
        <v/>
      </c>
      <c r="F19" s="1"/>
      <c r="G19" s="110"/>
      <c r="H19" s="1"/>
      <c r="I19" s="21"/>
      <c r="J19" s="157"/>
      <c r="K19" s="111"/>
      <c r="L19" s="118"/>
      <c r="M19" s="115"/>
      <c r="N19" s="98"/>
      <c r="O19" s="108"/>
      <c r="P19" s="156"/>
    </row>
    <row r="20" spans="1:16" ht="18.75" customHeight="1">
      <c r="A20" s="109">
        <v>7</v>
      </c>
      <c r="B20" s="53">
        <v>7</v>
      </c>
      <c r="C20" s="1"/>
      <c r="D20" s="35"/>
      <c r="E20" s="96" t="str">
        <f t="shared" si="0"/>
        <v/>
      </c>
      <c r="F20" s="1"/>
      <c r="G20" s="110"/>
      <c r="H20" s="1"/>
      <c r="I20" s="21"/>
      <c r="J20" s="157"/>
      <c r="K20" s="111"/>
      <c r="L20" s="118"/>
      <c r="M20" s="115"/>
      <c r="N20" s="98"/>
      <c r="O20" s="108"/>
      <c r="P20" s="156"/>
    </row>
    <row r="21" spans="1:16" ht="18.75" customHeight="1">
      <c r="A21" s="109">
        <v>8</v>
      </c>
      <c r="B21" s="53">
        <v>8</v>
      </c>
      <c r="C21" s="1"/>
      <c r="D21" s="117"/>
      <c r="E21" s="96" t="str">
        <f t="shared" si="0"/>
        <v/>
      </c>
      <c r="F21" s="1"/>
      <c r="G21" s="110"/>
      <c r="H21" s="1"/>
      <c r="I21" s="21"/>
      <c r="J21" s="157"/>
      <c r="K21" s="111"/>
      <c r="L21" s="118"/>
      <c r="M21" s="115"/>
      <c r="N21" s="98"/>
      <c r="O21" s="108"/>
      <c r="P21" s="156"/>
    </row>
    <row r="22" spans="1:16" ht="18.75" customHeight="1">
      <c r="A22" s="109">
        <v>9</v>
      </c>
      <c r="B22" s="53">
        <v>9</v>
      </c>
      <c r="C22" s="116"/>
      <c r="D22" s="35"/>
      <c r="E22" s="96" t="str">
        <f t="shared" si="0"/>
        <v/>
      </c>
      <c r="F22" s="1"/>
      <c r="G22" s="110"/>
      <c r="H22" s="1"/>
      <c r="I22" s="21"/>
      <c r="J22" s="157"/>
      <c r="K22" s="111"/>
      <c r="L22" s="118"/>
      <c r="M22" s="115"/>
      <c r="N22" s="98"/>
      <c r="O22" s="108"/>
      <c r="P22" s="156"/>
    </row>
    <row r="23" spans="1:16" ht="18.75" customHeight="1">
      <c r="A23" s="109">
        <v>10</v>
      </c>
      <c r="B23" s="53">
        <v>10</v>
      </c>
      <c r="C23" s="119"/>
      <c r="D23" s="120"/>
      <c r="E23" s="96" t="str">
        <f t="shared" si="0"/>
        <v/>
      </c>
      <c r="F23" s="1"/>
      <c r="G23" s="110"/>
      <c r="H23" s="1"/>
      <c r="I23" s="21"/>
      <c r="J23" s="157"/>
      <c r="K23" s="111"/>
      <c r="L23" s="118"/>
      <c r="M23" s="115"/>
      <c r="N23" s="98"/>
      <c r="O23" s="108"/>
      <c r="P23" s="156"/>
    </row>
    <row r="24" spans="1:16" ht="18.75" customHeight="1">
      <c r="A24" s="109">
        <v>11</v>
      </c>
      <c r="B24" s="53">
        <v>11</v>
      </c>
      <c r="C24" s="119"/>
      <c r="D24" s="120"/>
      <c r="E24" s="96" t="str">
        <f t="shared" si="0"/>
        <v/>
      </c>
      <c r="F24" s="1"/>
      <c r="G24" s="110"/>
      <c r="H24" s="1"/>
      <c r="I24" s="21"/>
      <c r="J24" s="157"/>
      <c r="K24" s="111"/>
      <c r="L24" s="118"/>
      <c r="M24" s="115"/>
      <c r="N24" s="98"/>
      <c r="O24" s="108"/>
      <c r="P24" s="156"/>
    </row>
    <row r="25" spans="1:16" ht="18.75" customHeight="1">
      <c r="A25" s="109">
        <v>12</v>
      </c>
      <c r="B25" s="53">
        <v>12</v>
      </c>
      <c r="C25" s="119"/>
      <c r="D25" s="114"/>
      <c r="E25" s="96" t="str">
        <f t="shared" si="0"/>
        <v/>
      </c>
      <c r="F25" s="1"/>
      <c r="G25" s="110"/>
      <c r="H25" s="1"/>
      <c r="I25" s="21"/>
      <c r="J25" s="157"/>
      <c r="K25" s="111"/>
      <c r="L25" s="118"/>
      <c r="M25" s="115"/>
      <c r="N25" s="98"/>
      <c r="O25" s="108"/>
      <c r="P25" s="156"/>
    </row>
    <row r="26" spans="1:16" ht="18.75" customHeight="1">
      <c r="A26" s="109">
        <v>13</v>
      </c>
      <c r="B26" s="53">
        <v>13</v>
      </c>
      <c r="C26" s="119"/>
      <c r="D26" s="120"/>
      <c r="E26" s="96" t="str">
        <f t="shared" si="0"/>
        <v/>
      </c>
      <c r="F26" s="1"/>
      <c r="G26" s="110"/>
      <c r="H26" s="1"/>
      <c r="I26" s="21"/>
      <c r="J26" s="157"/>
      <c r="K26" s="111"/>
      <c r="L26" s="118"/>
      <c r="M26" s="115"/>
      <c r="N26" s="98"/>
      <c r="O26" s="108"/>
      <c r="P26" s="156"/>
    </row>
    <row r="27" spans="1:16" ht="18.75" customHeight="1">
      <c r="A27" s="109">
        <v>14</v>
      </c>
      <c r="B27" s="53">
        <v>14</v>
      </c>
      <c r="C27" s="1"/>
      <c r="D27" s="35"/>
      <c r="E27" s="96" t="str">
        <f t="shared" si="0"/>
        <v/>
      </c>
      <c r="F27" s="1"/>
      <c r="G27" s="110"/>
      <c r="H27" s="1"/>
      <c r="I27" s="21"/>
      <c r="J27" s="157"/>
      <c r="K27" s="111"/>
      <c r="L27" s="118"/>
      <c r="M27" s="115"/>
      <c r="N27" s="98"/>
      <c r="O27" s="108"/>
      <c r="P27" s="156"/>
    </row>
    <row r="28" spans="1:16" ht="18.75" customHeight="1">
      <c r="A28" s="109">
        <v>15</v>
      </c>
      <c r="B28" s="53">
        <v>15</v>
      </c>
      <c r="C28" s="21"/>
      <c r="D28" s="2"/>
      <c r="E28" s="96" t="str">
        <f t="shared" si="0"/>
        <v/>
      </c>
      <c r="F28" s="1"/>
      <c r="G28" s="110"/>
      <c r="H28" s="1"/>
      <c r="I28" s="21"/>
      <c r="J28" s="157"/>
      <c r="K28" s="111"/>
      <c r="L28" s="118"/>
      <c r="M28" s="115"/>
      <c r="N28" s="98"/>
      <c r="O28" s="108"/>
      <c r="P28" s="156"/>
    </row>
    <row r="29" spans="1:16" ht="18.75" customHeight="1">
      <c r="A29" s="109">
        <v>16</v>
      </c>
      <c r="B29" s="53">
        <v>16</v>
      </c>
      <c r="C29" s="1"/>
      <c r="D29" s="2"/>
      <c r="E29" s="96" t="str">
        <f t="shared" si="0"/>
        <v/>
      </c>
      <c r="F29" s="1"/>
      <c r="G29" s="110"/>
      <c r="H29" s="1"/>
      <c r="I29" s="21"/>
      <c r="J29" s="157"/>
      <c r="K29" s="111"/>
      <c r="L29" s="118"/>
      <c r="M29" s="115"/>
      <c r="N29" s="98"/>
      <c r="O29" s="108"/>
      <c r="P29" s="156"/>
    </row>
    <row r="30" spans="1:16" ht="18.75" customHeight="1">
      <c r="A30" s="109">
        <v>17</v>
      </c>
      <c r="B30" s="53">
        <v>17</v>
      </c>
      <c r="C30" s="21"/>
      <c r="D30" s="81"/>
      <c r="E30" s="96" t="str">
        <f t="shared" si="0"/>
        <v/>
      </c>
      <c r="F30" s="1"/>
      <c r="G30" s="110"/>
      <c r="H30" s="1"/>
      <c r="I30" s="21"/>
      <c r="J30" s="157"/>
      <c r="K30" s="111"/>
      <c r="L30" s="118"/>
      <c r="M30" s="115"/>
      <c r="N30" s="98"/>
      <c r="O30" s="108"/>
      <c r="P30" s="156"/>
    </row>
    <row r="31" spans="1:16" ht="18.75" customHeight="1">
      <c r="A31" s="109">
        <v>18</v>
      </c>
      <c r="B31" s="53">
        <v>18</v>
      </c>
      <c r="C31" s="1"/>
      <c r="D31" s="35"/>
      <c r="E31" s="96" t="str">
        <f t="shared" si="0"/>
        <v/>
      </c>
      <c r="F31" s="1"/>
      <c r="G31" s="110"/>
      <c r="H31" s="1"/>
      <c r="I31" s="21"/>
      <c r="J31" s="157"/>
      <c r="K31" s="111"/>
      <c r="L31" s="118"/>
      <c r="M31" s="115"/>
      <c r="N31" s="98"/>
      <c r="O31" s="108"/>
      <c r="P31" s="156"/>
    </row>
    <row r="32" spans="1:16" ht="18.75" customHeight="1">
      <c r="A32" s="109">
        <v>19</v>
      </c>
      <c r="B32" s="53">
        <v>19</v>
      </c>
      <c r="C32" s="1"/>
      <c r="D32" s="35"/>
      <c r="E32" s="96" t="str">
        <f t="shared" si="0"/>
        <v/>
      </c>
      <c r="F32" s="1"/>
      <c r="G32" s="110"/>
      <c r="H32" s="1"/>
      <c r="I32" s="21"/>
      <c r="J32" s="157"/>
      <c r="K32" s="111"/>
      <c r="L32" s="118"/>
      <c r="M32" s="115"/>
      <c r="N32" s="98"/>
      <c r="O32" s="108"/>
      <c r="P32" s="156"/>
    </row>
    <row r="33" spans="1:16" ht="18.75" customHeight="1">
      <c r="A33" s="109">
        <v>20</v>
      </c>
      <c r="B33" s="53">
        <v>20</v>
      </c>
      <c r="C33" s="1"/>
      <c r="D33" s="35"/>
      <c r="E33" s="96" t="str">
        <f t="shared" si="0"/>
        <v/>
      </c>
      <c r="F33" s="1"/>
      <c r="G33" s="110"/>
      <c r="H33" s="1"/>
      <c r="I33" s="21"/>
      <c r="J33" s="157"/>
      <c r="K33" s="111"/>
      <c r="L33" s="118"/>
      <c r="M33" s="115"/>
      <c r="N33" s="98"/>
      <c r="O33" s="108"/>
      <c r="P33" s="156"/>
    </row>
    <row r="34" spans="1:16" ht="18.75" customHeight="1">
      <c r="A34" s="109">
        <v>21</v>
      </c>
      <c r="B34" s="53">
        <v>21</v>
      </c>
      <c r="C34" s="1"/>
      <c r="D34" s="35"/>
      <c r="E34" s="96" t="str">
        <f t="shared" si="0"/>
        <v/>
      </c>
      <c r="F34" s="1"/>
      <c r="G34" s="110"/>
      <c r="H34" s="1"/>
      <c r="I34" s="21"/>
      <c r="J34" s="157"/>
      <c r="K34" s="111"/>
      <c r="L34" s="118"/>
      <c r="M34" s="115"/>
      <c r="N34" s="98"/>
      <c r="O34" s="108"/>
      <c r="P34" s="156"/>
    </row>
    <row r="35" spans="1:16" ht="18.75" customHeight="1">
      <c r="A35" s="109">
        <v>22</v>
      </c>
      <c r="B35" s="53">
        <v>22</v>
      </c>
      <c r="C35" s="1"/>
      <c r="D35" s="35"/>
      <c r="E35" s="96" t="str">
        <f t="shared" si="0"/>
        <v/>
      </c>
      <c r="F35" s="1"/>
      <c r="G35" s="110"/>
      <c r="H35" s="1"/>
      <c r="I35" s="21"/>
      <c r="J35" s="157"/>
      <c r="K35" s="111"/>
      <c r="L35" s="118"/>
      <c r="M35" s="115"/>
      <c r="N35" s="98"/>
      <c r="O35" s="108"/>
      <c r="P35" s="156"/>
    </row>
    <row r="36" spans="1:16" ht="18.75" customHeight="1">
      <c r="A36" s="109">
        <v>23</v>
      </c>
      <c r="B36" s="53">
        <v>23</v>
      </c>
      <c r="C36" s="1"/>
      <c r="D36" s="35"/>
      <c r="E36" s="96" t="str">
        <f t="shared" si="0"/>
        <v/>
      </c>
      <c r="F36" s="1"/>
      <c r="G36" s="110"/>
      <c r="H36" s="1"/>
      <c r="I36" s="21"/>
      <c r="J36" s="157"/>
      <c r="K36" s="111"/>
      <c r="L36" s="118"/>
      <c r="M36" s="115"/>
      <c r="N36" s="98"/>
      <c r="O36" s="108"/>
      <c r="P36" s="156"/>
    </row>
    <row r="37" spans="1:16" ht="18.75" customHeight="1">
      <c r="A37" s="109">
        <v>24</v>
      </c>
      <c r="B37" s="53">
        <v>24</v>
      </c>
      <c r="C37" s="1"/>
      <c r="D37" s="35"/>
      <c r="E37" s="96" t="str">
        <f t="shared" si="0"/>
        <v/>
      </c>
      <c r="F37" s="1"/>
      <c r="G37" s="110"/>
      <c r="H37" s="1"/>
      <c r="I37" s="21"/>
      <c r="J37" s="157"/>
      <c r="K37" s="111"/>
      <c r="L37" s="118"/>
      <c r="M37" s="115"/>
      <c r="N37" s="98"/>
      <c r="O37" s="108"/>
      <c r="P37" s="156"/>
    </row>
    <row r="38" spans="1:16" ht="18.75" customHeight="1">
      <c r="A38" s="109">
        <v>25</v>
      </c>
      <c r="B38" s="53">
        <v>25</v>
      </c>
      <c r="C38" s="1" ph="1"/>
      <c r="D38" s="3"/>
      <c r="E38" s="96" t="str">
        <f t="shared" si="0"/>
        <v/>
      </c>
      <c r="F38" s="1"/>
      <c r="G38" s="110"/>
      <c r="H38" s="1"/>
      <c r="I38" s="21"/>
      <c r="J38" s="157"/>
      <c r="K38" s="111"/>
      <c r="L38" s="118"/>
      <c r="M38" s="115"/>
      <c r="N38" s="98"/>
      <c r="O38" s="108"/>
      <c r="P38" s="156"/>
    </row>
    <row r="39" spans="1:16" ht="18.75" customHeight="1">
      <c r="A39" s="109">
        <v>26</v>
      </c>
      <c r="B39" s="53">
        <v>26</v>
      </c>
      <c r="C39" s="1"/>
      <c r="D39" s="35"/>
      <c r="E39" s="96" t="str">
        <f t="shared" si="0"/>
        <v/>
      </c>
      <c r="F39" s="1"/>
      <c r="G39" s="110"/>
      <c r="H39" s="1"/>
      <c r="I39" s="21"/>
      <c r="J39" s="157"/>
      <c r="K39" s="111"/>
      <c r="L39" s="118"/>
      <c r="M39" s="115"/>
      <c r="N39" s="98"/>
      <c r="O39" s="108"/>
      <c r="P39" s="156"/>
    </row>
    <row r="40" spans="1:16" ht="18.75" customHeight="1">
      <c r="A40" s="109">
        <v>27</v>
      </c>
      <c r="B40" s="53">
        <v>27</v>
      </c>
      <c r="C40" s="1"/>
      <c r="D40" s="35"/>
      <c r="E40" s="96" t="str">
        <f t="shared" si="0"/>
        <v/>
      </c>
      <c r="F40" s="1"/>
      <c r="G40" s="110"/>
      <c r="H40" s="1"/>
      <c r="I40" s="21"/>
      <c r="J40" s="157"/>
      <c r="K40" s="111"/>
      <c r="L40" s="118"/>
      <c r="M40" s="115"/>
      <c r="N40" s="98"/>
      <c r="O40" s="108"/>
      <c r="P40" s="156"/>
    </row>
    <row r="41" spans="1:16" ht="18.75" customHeight="1">
      <c r="A41" s="109">
        <v>28</v>
      </c>
      <c r="B41" s="53">
        <v>28</v>
      </c>
      <c r="C41" s="1"/>
      <c r="D41" s="35"/>
      <c r="E41" s="96" t="str">
        <f t="shared" si="0"/>
        <v/>
      </c>
      <c r="F41" s="1"/>
      <c r="G41" s="110"/>
      <c r="H41" s="1"/>
      <c r="I41" s="21"/>
      <c r="J41" s="157"/>
      <c r="K41" s="111"/>
      <c r="L41" s="118"/>
      <c r="M41" s="115"/>
      <c r="N41" s="98"/>
      <c r="O41" s="108"/>
      <c r="P41" s="156"/>
    </row>
    <row r="42" spans="1:16" ht="18.75" customHeight="1">
      <c r="A42" s="109">
        <v>29</v>
      </c>
      <c r="B42" s="53">
        <v>29</v>
      </c>
      <c r="C42" s="116"/>
      <c r="D42" s="117"/>
      <c r="E42" s="96" t="str">
        <f t="shared" si="0"/>
        <v/>
      </c>
      <c r="F42" s="1"/>
      <c r="G42" s="110"/>
      <c r="H42" s="1"/>
      <c r="I42" s="21"/>
      <c r="J42" s="157"/>
      <c r="K42" s="111"/>
      <c r="L42" s="118"/>
      <c r="M42" s="115"/>
      <c r="N42" s="98"/>
      <c r="O42" s="108"/>
      <c r="P42" s="156"/>
    </row>
    <row r="43" spans="1:16" ht="18.75" customHeight="1">
      <c r="A43" s="109">
        <v>30</v>
      </c>
      <c r="B43" s="53">
        <v>30</v>
      </c>
      <c r="C43" s="116"/>
      <c r="D43" s="117"/>
      <c r="E43" s="96" t="str">
        <f t="shared" si="0"/>
        <v/>
      </c>
      <c r="F43" s="1"/>
      <c r="G43" s="110"/>
      <c r="H43" s="1"/>
      <c r="I43" s="21"/>
      <c r="J43" s="157"/>
      <c r="K43" s="111"/>
      <c r="L43" s="118"/>
      <c r="M43" s="115"/>
      <c r="N43" s="98"/>
      <c r="O43" s="108"/>
      <c r="P43" s="156"/>
    </row>
    <row r="44" spans="1:16" ht="18.75" customHeight="1">
      <c r="A44" s="91">
        <v>31</v>
      </c>
      <c r="B44" s="53">
        <v>31</v>
      </c>
      <c r="C44" s="1"/>
      <c r="D44" s="35"/>
      <c r="E44" s="96" t="str">
        <f t="shared" ref="E44:E63" si="1">IF(M44="","",DATEDIF(M44,$E$10,"Y"))</f>
        <v/>
      </c>
      <c r="F44" s="1"/>
      <c r="G44" s="110"/>
      <c r="H44" s="1"/>
      <c r="I44" s="21"/>
      <c r="J44" s="157"/>
      <c r="K44" s="111"/>
      <c r="L44" s="118"/>
      <c r="M44" s="115"/>
      <c r="N44" s="98"/>
      <c r="O44" s="108"/>
      <c r="P44" s="110"/>
    </row>
    <row r="45" spans="1:16" ht="18.75" customHeight="1">
      <c r="A45" s="91">
        <v>32</v>
      </c>
      <c r="B45" s="53">
        <v>32</v>
      </c>
      <c r="C45" s="1"/>
      <c r="D45" s="35"/>
      <c r="E45" s="96" t="str">
        <f t="shared" si="1"/>
        <v/>
      </c>
      <c r="F45" s="1"/>
      <c r="G45" s="110"/>
      <c r="H45" s="130"/>
      <c r="I45" s="130"/>
      <c r="J45" s="157"/>
      <c r="K45" s="111"/>
      <c r="L45" s="118"/>
      <c r="M45" s="115"/>
      <c r="N45" s="98"/>
      <c r="O45" s="108"/>
      <c r="P45" s="110"/>
    </row>
    <row r="46" spans="1:16" ht="18.75" customHeight="1">
      <c r="A46" s="91">
        <v>33</v>
      </c>
      <c r="B46" s="53">
        <v>33</v>
      </c>
      <c r="C46" s="1"/>
      <c r="D46" s="35"/>
      <c r="E46" s="96" t="str">
        <f t="shared" si="1"/>
        <v/>
      </c>
      <c r="F46" s="1"/>
      <c r="G46" s="110"/>
      <c r="H46" s="130"/>
      <c r="I46" s="130"/>
      <c r="J46" s="157"/>
      <c r="K46" s="111"/>
      <c r="L46" s="118"/>
      <c r="M46" s="115"/>
      <c r="N46" s="98"/>
      <c r="O46" s="108"/>
      <c r="P46" s="110"/>
    </row>
    <row r="47" spans="1:16" ht="18.75" customHeight="1">
      <c r="A47" s="102">
        <v>34</v>
      </c>
      <c r="B47" s="92">
        <v>34</v>
      </c>
      <c r="C47" s="92"/>
      <c r="D47" s="100"/>
      <c r="E47" s="96" t="str">
        <f t="shared" si="1"/>
        <v/>
      </c>
      <c r="F47" s="99"/>
      <c r="G47" s="110"/>
      <c r="H47" s="101"/>
      <c r="I47" s="101"/>
      <c r="J47" s="76"/>
      <c r="K47" s="76"/>
      <c r="L47" s="115"/>
      <c r="M47" s="122"/>
      <c r="N47" s="98"/>
      <c r="O47" s="108"/>
      <c r="P47" s="110"/>
    </row>
    <row r="48" spans="1:16" ht="18.75" customHeight="1">
      <c r="A48" s="102">
        <v>35</v>
      </c>
      <c r="B48" s="92">
        <v>35</v>
      </c>
      <c r="C48" s="80"/>
      <c r="D48" s="93"/>
      <c r="E48" s="96" t="str">
        <f t="shared" si="1"/>
        <v/>
      </c>
      <c r="F48" s="97"/>
      <c r="G48" s="110"/>
      <c r="H48" s="101"/>
      <c r="I48" s="101"/>
      <c r="J48" s="76"/>
      <c r="K48" s="76"/>
      <c r="L48" s="115"/>
      <c r="M48" s="122"/>
      <c r="N48" s="98"/>
      <c r="O48" s="108"/>
      <c r="P48" s="110"/>
    </row>
    <row r="49" spans="1:16" ht="18.75" customHeight="1">
      <c r="A49" s="102">
        <v>36</v>
      </c>
      <c r="B49" s="92">
        <v>36</v>
      </c>
      <c r="C49" s="84"/>
      <c r="D49" s="103"/>
      <c r="E49" s="96" t="str">
        <f t="shared" si="1"/>
        <v/>
      </c>
      <c r="F49" s="94"/>
      <c r="G49" s="110"/>
      <c r="H49" s="110"/>
      <c r="I49" s="110"/>
      <c r="J49" s="77"/>
      <c r="K49" s="77"/>
      <c r="L49" s="115"/>
      <c r="M49" s="122"/>
      <c r="N49" s="98"/>
      <c r="O49" s="108"/>
      <c r="P49" s="110"/>
    </row>
    <row r="50" spans="1:16" ht="18.75" customHeight="1">
      <c r="A50" s="102">
        <v>37</v>
      </c>
      <c r="B50" s="92">
        <v>37</v>
      </c>
      <c r="C50" s="80"/>
      <c r="D50" s="104"/>
      <c r="E50" s="96" t="str">
        <f t="shared" si="1"/>
        <v/>
      </c>
      <c r="F50" s="97"/>
      <c r="G50" s="110"/>
      <c r="H50" s="110"/>
      <c r="I50" s="110"/>
      <c r="J50" s="77"/>
      <c r="K50" s="77"/>
      <c r="L50" s="115"/>
      <c r="M50" s="122"/>
      <c r="N50" s="98"/>
      <c r="O50" s="108"/>
      <c r="P50" s="110"/>
    </row>
    <row r="51" spans="1:16" ht="18.75" customHeight="1">
      <c r="A51" s="102">
        <v>38</v>
      </c>
      <c r="B51" s="92">
        <v>38</v>
      </c>
      <c r="C51" s="80"/>
      <c r="D51" s="104"/>
      <c r="E51" s="96" t="str">
        <f t="shared" si="1"/>
        <v/>
      </c>
      <c r="F51" s="97"/>
      <c r="G51" s="110"/>
      <c r="H51" s="110"/>
      <c r="I51" s="110"/>
      <c r="J51" s="77"/>
      <c r="K51" s="77"/>
      <c r="L51" s="115"/>
      <c r="M51" s="122"/>
      <c r="N51" s="98"/>
      <c r="O51" s="108"/>
      <c r="P51" s="110"/>
    </row>
    <row r="52" spans="1:16" ht="18.75" customHeight="1">
      <c r="A52" s="102">
        <v>39</v>
      </c>
      <c r="B52" s="92">
        <v>39</v>
      </c>
      <c r="C52" s="80"/>
      <c r="D52" s="104"/>
      <c r="E52" s="96" t="str">
        <f t="shared" si="1"/>
        <v/>
      </c>
      <c r="F52" s="99"/>
      <c r="G52" s="110"/>
      <c r="H52" s="110"/>
      <c r="I52" s="110"/>
      <c r="J52" s="78"/>
      <c r="K52" s="78"/>
      <c r="L52" s="115"/>
      <c r="M52" s="122"/>
      <c r="N52" s="98"/>
      <c r="O52" s="108"/>
      <c r="P52" s="110"/>
    </row>
    <row r="53" spans="1:16" ht="18.75" customHeight="1">
      <c r="A53" s="102">
        <v>40</v>
      </c>
      <c r="B53" s="92">
        <v>40</v>
      </c>
      <c r="C53" s="80"/>
      <c r="D53" s="104"/>
      <c r="E53" s="96" t="str">
        <f t="shared" si="1"/>
        <v/>
      </c>
      <c r="F53" s="97"/>
      <c r="G53" s="110"/>
      <c r="H53" s="110"/>
      <c r="I53" s="110"/>
      <c r="J53" s="77"/>
      <c r="K53" s="77"/>
      <c r="L53" s="115"/>
      <c r="M53" s="122"/>
      <c r="N53" s="98"/>
      <c r="O53" s="108"/>
      <c r="P53" s="110"/>
    </row>
    <row r="54" spans="1:16" ht="18.75" customHeight="1">
      <c r="A54" s="102">
        <v>41</v>
      </c>
      <c r="B54" s="92">
        <v>41</v>
      </c>
      <c r="C54" s="80"/>
      <c r="D54" s="104"/>
      <c r="E54" s="96" t="str">
        <f t="shared" si="1"/>
        <v/>
      </c>
      <c r="F54" s="97"/>
      <c r="G54" s="110"/>
      <c r="H54" s="110"/>
      <c r="I54" s="110"/>
      <c r="J54" s="77"/>
      <c r="K54" s="77"/>
      <c r="L54" s="115"/>
      <c r="M54" s="122"/>
      <c r="N54" s="98"/>
      <c r="O54" s="108"/>
      <c r="P54" s="110"/>
    </row>
    <row r="55" spans="1:16" ht="18.75" customHeight="1">
      <c r="A55" s="102">
        <v>42</v>
      </c>
      <c r="B55" s="92">
        <v>42</v>
      </c>
      <c r="C55" s="80"/>
      <c r="D55" s="104"/>
      <c r="E55" s="96" t="str">
        <f t="shared" si="1"/>
        <v/>
      </c>
      <c r="F55" s="97"/>
      <c r="G55" s="110"/>
      <c r="H55" s="110"/>
      <c r="I55" s="110"/>
      <c r="J55" s="77"/>
      <c r="K55" s="77"/>
      <c r="L55" s="115"/>
      <c r="M55" s="122"/>
      <c r="N55" s="98"/>
      <c r="O55" s="108"/>
      <c r="P55" s="110"/>
    </row>
    <row r="56" spans="1:16" ht="18.75" customHeight="1">
      <c r="A56" s="102">
        <v>43</v>
      </c>
      <c r="B56" s="92">
        <v>43</v>
      </c>
      <c r="C56" s="80"/>
      <c r="D56" s="104"/>
      <c r="E56" s="96" t="str">
        <f t="shared" si="1"/>
        <v/>
      </c>
      <c r="F56" s="97"/>
      <c r="G56" s="110"/>
      <c r="H56" s="110"/>
      <c r="I56" s="110"/>
      <c r="J56" s="77"/>
      <c r="K56" s="77"/>
      <c r="L56" s="115"/>
      <c r="M56" s="122"/>
      <c r="N56" s="98"/>
      <c r="O56" s="108"/>
      <c r="P56" s="110"/>
    </row>
    <row r="57" spans="1:16" ht="18.75" customHeight="1">
      <c r="A57" s="102">
        <v>44</v>
      </c>
      <c r="B57" s="92">
        <v>44</v>
      </c>
      <c r="C57" s="80"/>
      <c r="D57" s="104"/>
      <c r="E57" s="96" t="str">
        <f t="shared" si="1"/>
        <v/>
      </c>
      <c r="F57" s="97"/>
      <c r="G57" s="110"/>
      <c r="H57" s="110"/>
      <c r="I57" s="110"/>
      <c r="J57" s="77"/>
      <c r="K57" s="77"/>
      <c r="L57" s="115"/>
      <c r="M57" s="122"/>
      <c r="N57" s="98"/>
      <c r="O57" s="108"/>
      <c r="P57" s="110"/>
    </row>
    <row r="58" spans="1:16" ht="18.75" customHeight="1">
      <c r="A58" s="102">
        <v>45</v>
      </c>
      <c r="B58" s="92">
        <v>45</v>
      </c>
      <c r="C58" s="80"/>
      <c r="D58" s="104"/>
      <c r="E58" s="96" t="str">
        <f t="shared" si="1"/>
        <v/>
      </c>
      <c r="F58" s="99"/>
      <c r="G58" s="110"/>
      <c r="H58" s="110"/>
      <c r="I58" s="110"/>
      <c r="J58" s="77"/>
      <c r="K58" s="77"/>
      <c r="L58" s="115"/>
      <c r="M58" s="122"/>
      <c r="N58" s="98"/>
      <c r="O58" s="108"/>
      <c r="P58" s="110"/>
    </row>
    <row r="59" spans="1:16" ht="18.75" customHeight="1">
      <c r="A59" s="102">
        <v>46</v>
      </c>
      <c r="B59" s="92">
        <v>46</v>
      </c>
      <c r="C59" s="80"/>
      <c r="D59" s="104"/>
      <c r="E59" s="96" t="str">
        <f t="shared" si="1"/>
        <v/>
      </c>
      <c r="F59" s="97"/>
      <c r="G59" s="110"/>
      <c r="H59" s="110"/>
      <c r="I59" s="110"/>
      <c r="J59" s="77"/>
      <c r="K59" s="77"/>
      <c r="L59" s="115"/>
      <c r="M59" s="122"/>
      <c r="N59" s="98"/>
      <c r="O59" s="108"/>
      <c r="P59" s="110"/>
    </row>
    <row r="60" spans="1:16" ht="18.75" customHeight="1">
      <c r="A60" s="102">
        <v>47</v>
      </c>
      <c r="B60" s="92">
        <v>47</v>
      </c>
      <c r="C60" s="80"/>
      <c r="D60" s="105"/>
      <c r="E60" s="96" t="str">
        <f t="shared" si="1"/>
        <v/>
      </c>
      <c r="F60" s="99"/>
      <c r="G60" s="110"/>
      <c r="H60" s="110"/>
      <c r="I60" s="110"/>
      <c r="J60" s="78"/>
      <c r="K60" s="78"/>
      <c r="L60" s="115"/>
      <c r="M60" s="122"/>
      <c r="N60" s="98"/>
      <c r="O60" s="108"/>
      <c r="P60" s="110"/>
    </row>
    <row r="61" spans="1:16" ht="18.75" customHeight="1">
      <c r="A61" s="102">
        <v>48</v>
      </c>
      <c r="B61" s="92">
        <v>48</v>
      </c>
      <c r="C61" s="80"/>
      <c r="D61" s="106"/>
      <c r="E61" s="96" t="str">
        <f t="shared" si="1"/>
        <v/>
      </c>
      <c r="F61" s="99"/>
      <c r="G61" s="110"/>
      <c r="H61" s="110"/>
      <c r="I61" s="110"/>
      <c r="J61" s="78"/>
      <c r="K61" s="78"/>
      <c r="L61" s="115"/>
      <c r="M61" s="122"/>
      <c r="N61" s="98"/>
      <c r="O61" s="108"/>
      <c r="P61" s="110"/>
    </row>
    <row r="62" spans="1:16" ht="18.75" customHeight="1">
      <c r="A62" s="102">
        <v>49</v>
      </c>
      <c r="B62" s="92">
        <v>49</v>
      </c>
      <c r="C62" s="80"/>
      <c r="D62" s="104"/>
      <c r="E62" s="96" t="str">
        <f t="shared" si="1"/>
        <v/>
      </c>
      <c r="F62" s="97"/>
      <c r="G62" s="110"/>
      <c r="H62" s="110"/>
      <c r="I62" s="110"/>
      <c r="J62" s="77"/>
      <c r="K62" s="77"/>
      <c r="L62" s="115"/>
      <c r="M62" s="122"/>
      <c r="N62" s="98"/>
      <c r="O62" s="108"/>
      <c r="P62" s="110"/>
    </row>
    <row r="63" spans="1:16" ht="18.75" customHeight="1">
      <c r="A63" s="102">
        <v>50</v>
      </c>
      <c r="B63" s="92">
        <v>50</v>
      </c>
      <c r="C63" s="92"/>
      <c r="D63" s="104"/>
      <c r="E63" s="96" t="str">
        <f t="shared" si="1"/>
        <v/>
      </c>
      <c r="F63" s="97"/>
      <c r="G63" s="110"/>
      <c r="H63" s="110"/>
      <c r="I63" s="110"/>
      <c r="J63" s="77"/>
      <c r="K63" s="77"/>
      <c r="L63" s="115"/>
      <c r="M63" s="122"/>
      <c r="N63" s="98"/>
      <c r="O63" s="108"/>
      <c r="P63" s="110"/>
    </row>
    <row r="64" spans="1:16">
      <c r="A64" s="158"/>
      <c r="B64" s="159" t="s">
        <v>82</v>
      </c>
      <c r="G64" s="159" t="s">
        <v>83</v>
      </c>
      <c r="P64" s="84"/>
    </row>
    <row r="65" spans="19:22">
      <c r="S65" s="141"/>
      <c r="T65" s="140"/>
      <c r="U65" s="139"/>
      <c r="V65" s="139"/>
    </row>
    <row r="66" spans="19:22">
      <c r="S66" s="138"/>
      <c r="T66" s="142"/>
      <c r="U66" s="139"/>
      <c r="V66" s="139"/>
    </row>
    <row r="67" spans="19:22">
      <c r="S67" s="138"/>
      <c r="T67" s="142"/>
      <c r="U67" s="139"/>
      <c r="V67" s="139"/>
    </row>
    <row r="68" spans="19:22">
      <c r="S68" s="138"/>
      <c r="T68" s="139"/>
      <c r="U68" s="139"/>
      <c r="V68" s="139"/>
    </row>
    <row r="69" spans="19:22">
      <c r="S69" s="138"/>
      <c r="T69" s="139"/>
      <c r="U69" s="139"/>
      <c r="V69" s="139"/>
    </row>
    <row r="70" spans="19:22">
      <c r="S70" s="138"/>
      <c r="T70" s="139"/>
      <c r="U70" s="139"/>
      <c r="V70" s="139"/>
    </row>
  </sheetData>
  <mergeCells count="27">
    <mergeCell ref="A1:M1"/>
    <mergeCell ref="D2:E2"/>
    <mergeCell ref="L6:O7"/>
    <mergeCell ref="J8:L8"/>
    <mergeCell ref="N8:O8"/>
    <mergeCell ref="A11:B12"/>
    <mergeCell ref="C11:C12"/>
    <mergeCell ref="D11:D12"/>
    <mergeCell ref="F11:F12"/>
    <mergeCell ref="J11:J12"/>
    <mergeCell ref="H12:I12"/>
    <mergeCell ref="G11:G12"/>
    <mergeCell ref="C6:D8"/>
    <mergeCell ref="E6:G6"/>
    <mergeCell ref="I6:I7"/>
    <mergeCell ref="J6:J7"/>
    <mergeCell ref="E11:E12"/>
    <mergeCell ref="H6:H7"/>
    <mergeCell ref="E8:G8"/>
    <mergeCell ref="E7:G7"/>
    <mergeCell ref="E10:F10"/>
    <mergeCell ref="K6:K7"/>
    <mergeCell ref="K12:L12"/>
    <mergeCell ref="N10:O10"/>
    <mergeCell ref="N11:O11"/>
    <mergeCell ref="M11:M12"/>
    <mergeCell ref="P11:P12"/>
  </mergeCells>
  <phoneticPr fontId="26"/>
  <dataValidations count="3">
    <dataValidation type="list" allowBlank="1" showInputMessage="1" showErrorMessage="1" sqref="IU14:IU23 IU26:IU48 H45:I63">
      <formula1>"1,2"</formula1>
    </dataValidation>
    <dataValidation type="list" allowBlank="1" showInputMessage="1" showErrorMessage="1" sqref="HW65:HW75 IT28:IT64 IT14:IT24 IT26 F13:F75">
      <formula1>"男,女"</formula1>
    </dataValidation>
    <dataValidation type="list" allowBlank="1" showInputMessage="1" showErrorMessage="1" sqref="G13:G63">
      <formula1>"1,2,3"</formula1>
    </dataValidation>
  </dataValidations>
  <pageMargins left="0.7" right="0.7" top="0.75" bottom="0.75" header="0.3" footer="0.3"/>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zoomScale="120" zoomScaleNormal="120" zoomScalePageLayoutView="120" workbookViewId="0">
      <selection activeCell="Q5" sqref="Q5:U5"/>
    </sheetView>
  </sheetViews>
  <sheetFormatPr baseColWidth="12" defaultColWidth="12.6640625" defaultRowHeight="18" x14ac:dyDescent="0"/>
  <cols>
    <col min="1" max="1" width="7.33203125" style="15" customWidth="1"/>
    <col min="2" max="2" width="10.6640625" style="14" customWidth="1"/>
    <col min="3" max="3" width="7.1640625" style="14" customWidth="1"/>
    <col min="4" max="4" width="12.6640625" style="14" customWidth="1"/>
    <col min="5" max="5" width="8.6640625" style="14" customWidth="1"/>
    <col min="6" max="6" width="5.1640625" style="14" customWidth="1"/>
    <col min="7" max="7" width="10.6640625" style="14" customWidth="1"/>
    <col min="8" max="8" width="16" style="13" customWidth="1"/>
    <col min="9" max="9" width="18.6640625" style="14" customWidth="1"/>
    <col min="10" max="10" width="12.6640625" style="83" customWidth="1"/>
    <col min="11" max="11" width="5.1640625" style="83" customWidth="1"/>
    <col min="12" max="12" width="5.1640625" customWidth="1"/>
    <col min="13" max="15" width="6.1640625" customWidth="1"/>
    <col min="16" max="16" width="6.1640625" style="14" customWidth="1"/>
    <col min="17" max="21" width="5.6640625" customWidth="1"/>
  </cols>
  <sheetData>
    <row r="1" spans="1:21" s="15" customFormat="1" ht="19" thickBot="1">
      <c r="B1" s="14"/>
      <c r="C1" s="14"/>
      <c r="D1" s="14"/>
      <c r="E1" s="14"/>
      <c r="F1" s="14"/>
      <c r="G1" s="14"/>
      <c r="H1" s="13"/>
      <c r="I1" s="14"/>
      <c r="J1" s="83"/>
      <c r="K1" s="83"/>
      <c r="P1" s="14"/>
    </row>
    <row r="2" spans="1:21" s="15" customFormat="1" ht="30" customHeight="1" thickBot="1">
      <c r="B2" s="14"/>
      <c r="C2" s="244" t="s">
        <v>97</v>
      </c>
      <c r="D2" s="245"/>
      <c r="E2" s="245"/>
      <c r="F2" s="245"/>
      <c r="G2" s="245"/>
      <c r="H2" s="246"/>
      <c r="I2" s="14"/>
      <c r="J2" s="89"/>
      <c r="K2" s="89"/>
      <c r="P2" s="14"/>
    </row>
    <row r="3" spans="1:21" ht="32.25" customHeight="1">
      <c r="B3" s="79"/>
      <c r="D3" s="86" t="s">
        <v>40</v>
      </c>
      <c r="E3" s="221">
        <v>45748</v>
      </c>
      <c r="F3" s="221"/>
      <c r="G3" s="59"/>
      <c r="H3" s="75"/>
      <c r="I3" s="59"/>
      <c r="L3" s="315" t="s">
        <v>99</v>
      </c>
      <c r="M3" s="316"/>
      <c r="N3" s="305"/>
      <c r="O3" s="306"/>
      <c r="P3" s="307" t="s">
        <v>95</v>
      </c>
      <c r="Q3" s="308"/>
      <c r="R3" s="308"/>
      <c r="S3" s="308"/>
      <c r="T3" s="308"/>
      <c r="U3" s="308"/>
    </row>
    <row r="4" spans="1:21" ht="57" customHeight="1" thickBot="1">
      <c r="A4" s="317" t="s">
        <v>101</v>
      </c>
      <c r="B4" s="318"/>
      <c r="C4" s="56" t="s">
        <v>3</v>
      </c>
      <c r="D4" s="36" t="s">
        <v>31</v>
      </c>
      <c r="E4" s="41" t="s">
        <v>45</v>
      </c>
      <c r="F4" s="36" t="s">
        <v>4</v>
      </c>
      <c r="G4" s="58" t="s">
        <v>48</v>
      </c>
      <c r="H4" s="57" t="s">
        <v>39</v>
      </c>
      <c r="I4" s="41" t="s">
        <v>30</v>
      </c>
      <c r="J4" s="90" t="s">
        <v>100</v>
      </c>
      <c r="K4" s="42"/>
    </row>
    <row r="5" spans="1:21" ht="18.75" customHeight="1" thickBot="1">
      <c r="A5" s="34">
        <v>1</v>
      </c>
      <c r="B5" s="1">
        <v>1</v>
      </c>
      <c r="C5" s="1" t="str">
        <f>IF(①チーム・構成員登録届!C14="","",①チーム・構成員登録届!C14)</f>
        <v/>
      </c>
      <c r="D5" s="1" t="str">
        <f>IF(①チーム・構成員登録届!D14="","",①チーム・構成員登録届!D14)</f>
        <v/>
      </c>
      <c r="E5" s="1" t="str">
        <f>IF(①チーム・構成員登録届!E14="","",①チーム・構成員登録届!E14)</f>
        <v/>
      </c>
      <c r="F5" s="1" t="str">
        <f>IF(①チーム・構成員登録届!F14="","",①チーム・構成員登録届!F14)</f>
        <v/>
      </c>
      <c r="G5" s="1" t="str">
        <f>IF(①チーム・構成員登録届!G14="","",①チーム・構成員登録届!G14)</f>
        <v/>
      </c>
      <c r="H5" s="1" t="str">
        <f>IF(①チーム・構成員登録届!J14="","",①チーム・構成員登録届!J14)</f>
        <v/>
      </c>
      <c r="I5" s="1" t="str">
        <f>IF(①チーム・構成員登録届!L14="","",①チーム・構成員登録届!L14)</f>
        <v/>
      </c>
      <c r="J5" s="121" t="str">
        <f>IF(①チーム・構成員登録届!M14="","",①チーム・構成員登録届!M14)</f>
        <v/>
      </c>
      <c r="K5" s="132"/>
      <c r="L5" s="210" t="s">
        <v>51</v>
      </c>
      <c r="M5" s="213" t="s">
        <v>2</v>
      </c>
      <c r="N5" s="214"/>
      <c r="O5" s="214"/>
      <c r="P5" s="46" t="s">
        <v>1</v>
      </c>
      <c r="Q5" s="225"/>
      <c r="R5" s="226"/>
      <c r="S5" s="226"/>
      <c r="T5" s="226"/>
      <c r="U5" s="227"/>
    </row>
    <row r="6" spans="1:21" ht="18.75" customHeight="1">
      <c r="A6" s="34">
        <v>2</v>
      </c>
      <c r="B6" s="4">
        <v>2</v>
      </c>
      <c r="C6" s="1" t="str">
        <f>IF(①チーム・構成員登録届!C15="","",①チーム・構成員登録届!C15)</f>
        <v/>
      </c>
      <c r="D6" s="1" t="str">
        <f>IF(①チーム・構成員登録届!D15="","",①チーム・構成員登録届!D15)</f>
        <v/>
      </c>
      <c r="E6" s="1" t="str">
        <f>IF(①チーム・構成員登録届!E15="","",①チーム・構成員登録届!E15)</f>
        <v/>
      </c>
      <c r="F6" s="1" t="str">
        <f>IF(①チーム・構成員登録届!F15="","",①チーム・構成員登録届!F15)</f>
        <v/>
      </c>
      <c r="G6" s="1" t="str">
        <f>IF(①チーム・構成員登録届!G15="","",①チーム・構成員登録届!G15)</f>
        <v/>
      </c>
      <c r="H6" s="1" t="str">
        <f>IF(①チーム・構成員登録届!J15="","",①チーム・構成員登録届!J15)</f>
        <v/>
      </c>
      <c r="I6" s="1" t="str">
        <f>IF(①チーム・構成員登録届!L15="","",①チーム・構成員登録届!L15)</f>
        <v/>
      </c>
      <c r="J6" s="121" t="str">
        <f>IF(①チーム・構成員登録届!M15="","",①チーム・構成員登録届!M15)</f>
        <v/>
      </c>
      <c r="K6" s="132"/>
      <c r="L6" s="211"/>
      <c r="M6" s="228" t="s">
        <v>50</v>
      </c>
      <c r="N6" s="229"/>
      <c r="O6" s="230"/>
      <c r="P6" s="43">
        <v>1</v>
      </c>
      <c r="Q6" s="222" t="str">
        <f>IF(P6="","",VLOOKUP(P6,$A$5:$I$54,4))</f>
        <v/>
      </c>
      <c r="R6" s="223"/>
      <c r="S6" s="223"/>
      <c r="T6" s="223"/>
      <c r="U6" s="224"/>
    </row>
    <row r="7" spans="1:21" ht="18.75" customHeight="1">
      <c r="A7" s="34">
        <v>3</v>
      </c>
      <c r="B7" s="1">
        <v>3</v>
      </c>
      <c r="C7" s="1" t="str">
        <f>IF(①チーム・構成員登録届!C16="","",①チーム・構成員登録届!C16)</f>
        <v/>
      </c>
      <c r="D7" s="1" t="str">
        <f>IF(①チーム・構成員登録届!D16="","",①チーム・構成員登録届!D16)</f>
        <v/>
      </c>
      <c r="E7" s="1" t="str">
        <f>IF(①チーム・構成員登録届!E16="","",①チーム・構成員登録届!E16)</f>
        <v/>
      </c>
      <c r="F7" s="1" t="str">
        <f>IF(①チーム・構成員登録届!F16="","",①チーム・構成員登録届!F16)</f>
        <v/>
      </c>
      <c r="G7" s="1" t="str">
        <f>IF(①チーム・構成員登録届!G16="","",①チーム・構成員登録届!G16)</f>
        <v/>
      </c>
      <c r="H7" s="1" t="str">
        <f>IF(①チーム・構成員登録届!J16="","",①チーム・構成員登録届!J16)</f>
        <v/>
      </c>
      <c r="I7" s="1" t="str">
        <f>IF(①チーム・構成員登録届!L16="","",①チーム・構成員登録届!L16)</f>
        <v/>
      </c>
      <c r="J7" s="1" t="str">
        <f>IF(①チーム・構成員登録届!M16="","",①チーム・構成員登録届!M16)</f>
        <v/>
      </c>
      <c r="K7" s="133"/>
      <c r="L7" s="211"/>
      <c r="M7" s="238" t="s">
        <v>32</v>
      </c>
      <c r="N7" s="239"/>
      <c r="O7" s="249"/>
      <c r="P7" s="47" t="s">
        <v>33</v>
      </c>
      <c r="Q7" s="222" t="str">
        <f>IF(P6="","",VLOOKUP(P6,$A$5:$I$54,8))</f>
        <v/>
      </c>
      <c r="R7" s="223"/>
      <c r="S7" s="223"/>
      <c r="T7" s="223"/>
      <c r="U7" s="224"/>
    </row>
    <row r="8" spans="1:21" ht="18.75" customHeight="1" thickBot="1">
      <c r="A8" s="34">
        <v>4</v>
      </c>
      <c r="B8" s="1">
        <v>4</v>
      </c>
      <c r="C8" s="1" t="str">
        <f>IF(①チーム・構成員登録届!C17="","",①チーム・構成員登録届!C17)</f>
        <v/>
      </c>
      <c r="D8" s="1" t="str">
        <f>IF(①チーム・構成員登録届!D17="","",①チーム・構成員登録届!D17)</f>
        <v/>
      </c>
      <c r="E8" s="1" t="str">
        <f>IF(①チーム・構成員登録届!E17="","",①チーム・構成員登録届!E17)</f>
        <v/>
      </c>
      <c r="F8" s="1" t="str">
        <f>IF(①チーム・構成員登録届!F17="","",①チーム・構成員登録届!F17)</f>
        <v/>
      </c>
      <c r="G8" s="1" t="str">
        <f>IF(①チーム・構成員登録届!G17="","",①チーム・構成員登録届!G17)</f>
        <v/>
      </c>
      <c r="H8" s="1" t="str">
        <f>IF(①チーム・構成員登録届!J17="","",①チーム・構成員登録届!J17)</f>
        <v/>
      </c>
      <c r="I8" s="1" t="str">
        <f>IF(①チーム・構成員登録届!L17="","",①チーム・構成員登録届!L17)</f>
        <v/>
      </c>
      <c r="J8" s="1" t="str">
        <f>IF(①チーム・構成員登録届!M17="","",①チーム・構成員登録届!M17)</f>
        <v/>
      </c>
      <c r="K8" s="133"/>
      <c r="L8" s="212"/>
      <c r="M8" s="218" t="s">
        <v>30</v>
      </c>
      <c r="N8" s="219"/>
      <c r="O8" s="241"/>
      <c r="P8" s="48" t="s">
        <v>33</v>
      </c>
      <c r="Q8" s="215" t="str">
        <f>IF(P6="","",VLOOKUP(P6,$A$5:$I$54,9))</f>
        <v/>
      </c>
      <c r="R8" s="216"/>
      <c r="S8" s="216"/>
      <c r="T8" s="216"/>
      <c r="U8" s="217"/>
    </row>
    <row r="9" spans="1:21" ht="18.75" customHeight="1" thickBot="1">
      <c r="A9" s="34">
        <v>5</v>
      </c>
      <c r="B9" s="1">
        <v>5</v>
      </c>
      <c r="C9" s="1" t="str">
        <f>IF(①チーム・構成員登録届!C18="","",①チーム・構成員登録届!C18)</f>
        <v/>
      </c>
      <c r="D9" s="1" t="str">
        <f>IF(①チーム・構成員登録届!D18="","",①チーム・構成員登録届!D18)</f>
        <v/>
      </c>
      <c r="E9" s="1" t="str">
        <f>IF(①チーム・構成員登録届!E18="","",①チーム・構成員登録届!E18)</f>
        <v/>
      </c>
      <c r="F9" s="1" t="str">
        <f>IF(①チーム・構成員登録届!F18="","",①チーム・構成員登録届!F18)</f>
        <v/>
      </c>
      <c r="G9" s="1" t="str">
        <f>IF(①チーム・構成員登録届!G18="","",①チーム・構成員登録届!G18)</f>
        <v/>
      </c>
      <c r="H9" s="1" t="str">
        <f>IF(①チーム・構成員登録届!J18="","",①チーム・構成員登録届!J18)</f>
        <v/>
      </c>
      <c r="I9" s="1" t="str">
        <f>IF(①チーム・構成員登録届!L18="","",①チーム・構成員登録届!L18)</f>
        <v/>
      </c>
      <c r="J9" s="1" t="str">
        <f>IF(①チーム・構成員登録届!M18="","",①チーム・構成員登録届!M18)</f>
        <v/>
      </c>
      <c r="K9" s="133"/>
      <c r="L9" s="15"/>
      <c r="M9" s="242"/>
      <c r="N9" s="242"/>
      <c r="O9" s="242"/>
      <c r="Q9" s="242"/>
      <c r="R9" s="242"/>
      <c r="S9" s="242"/>
      <c r="T9" s="242"/>
      <c r="U9" s="242"/>
    </row>
    <row r="10" spans="1:21" ht="18.75" customHeight="1" thickBot="1">
      <c r="A10" s="34">
        <v>6</v>
      </c>
      <c r="B10" s="1">
        <v>6</v>
      </c>
      <c r="C10" s="1" t="str">
        <f>IF(①チーム・構成員登録届!C19="","",①チーム・構成員登録届!C19)</f>
        <v/>
      </c>
      <c r="D10" s="1" t="str">
        <f>IF(①チーム・構成員登録届!D19="","",①チーム・構成員登録届!D19)</f>
        <v/>
      </c>
      <c r="E10" s="1" t="str">
        <f>IF(①チーム・構成員登録届!E19="","",①チーム・構成員登録届!E19)</f>
        <v/>
      </c>
      <c r="F10" s="1" t="str">
        <f>IF(①チーム・構成員登録届!F19="","",①チーム・構成員登録届!F19)</f>
        <v/>
      </c>
      <c r="G10" s="1" t="str">
        <f>IF(①チーム・構成員登録届!G19="","",①チーム・構成員登録届!G19)</f>
        <v/>
      </c>
      <c r="H10" s="1" t="str">
        <f>IF(①チーム・構成員登録届!J19="","",①チーム・構成員登録届!J19)</f>
        <v/>
      </c>
      <c r="I10" s="1" t="str">
        <f>IF(①チーム・構成員登録届!L19="","",①チーム・構成員登録届!L19)</f>
        <v/>
      </c>
      <c r="J10" s="1" t="str">
        <f>IF(①チーム・構成員登録届!M19="","",①チーム・構成員登録届!M19)</f>
        <v/>
      </c>
      <c r="K10" s="133"/>
      <c r="L10" s="210" t="s">
        <v>52</v>
      </c>
      <c r="M10" s="213" t="s">
        <v>2</v>
      </c>
      <c r="N10" s="214"/>
      <c r="O10" s="214"/>
      <c r="P10" s="46" t="s">
        <v>1</v>
      </c>
      <c r="Q10" s="225"/>
      <c r="R10" s="226"/>
      <c r="S10" s="226"/>
      <c r="T10" s="226"/>
      <c r="U10" s="227"/>
    </row>
    <row r="11" spans="1:21" ht="18.75" customHeight="1">
      <c r="A11" s="34">
        <v>7</v>
      </c>
      <c r="B11" s="1">
        <v>7</v>
      </c>
      <c r="C11" s="1" t="str">
        <f>IF(①チーム・構成員登録届!C20="","",①チーム・構成員登録届!C20)</f>
        <v/>
      </c>
      <c r="D11" s="1" t="str">
        <f>IF(①チーム・構成員登録届!D20="","",①チーム・構成員登録届!D20)</f>
        <v/>
      </c>
      <c r="E11" s="1" t="str">
        <f>IF(①チーム・構成員登録届!E20="","",①チーム・構成員登録届!E20)</f>
        <v/>
      </c>
      <c r="F11" s="1" t="str">
        <f>IF(①チーム・構成員登録届!F20="","",①チーム・構成員登録届!F20)</f>
        <v/>
      </c>
      <c r="G11" s="1" t="str">
        <f>IF(①チーム・構成員登録届!G20="","",①チーム・構成員登録届!G20)</f>
        <v/>
      </c>
      <c r="H11" s="1" t="str">
        <f>IF(①チーム・構成員登録届!J20="","",①チーム・構成員登録届!J20)</f>
        <v/>
      </c>
      <c r="I11" s="1" t="str">
        <f>IF(①チーム・構成員登録届!L20="","",①チーム・構成員登録届!L20)</f>
        <v/>
      </c>
      <c r="J11" s="1" t="str">
        <f>IF(①チーム・構成員登録届!M20="","",①チーム・構成員登録届!M20)</f>
        <v/>
      </c>
      <c r="K11" s="133"/>
      <c r="L11" s="211"/>
      <c r="M11" s="228" t="s">
        <v>50</v>
      </c>
      <c r="N11" s="229"/>
      <c r="O11" s="230"/>
      <c r="P11" s="43"/>
      <c r="Q11" s="222" t="str">
        <f>IF(P11="","",VLOOKUP(P11,$A$5:$I$54,4))</f>
        <v/>
      </c>
      <c r="R11" s="223"/>
      <c r="S11" s="223"/>
      <c r="T11" s="223"/>
      <c r="U11" s="224"/>
    </row>
    <row r="12" spans="1:21" ht="18.75" customHeight="1">
      <c r="A12" s="34">
        <v>8</v>
      </c>
      <c r="B12" s="1">
        <v>8</v>
      </c>
      <c r="C12" s="1" t="str">
        <f>IF(①チーム・構成員登録届!C21="","",①チーム・構成員登録届!C21)</f>
        <v/>
      </c>
      <c r="D12" s="1" t="str">
        <f>IF(①チーム・構成員登録届!D21="","",①チーム・構成員登録届!D21)</f>
        <v/>
      </c>
      <c r="E12" s="1" t="str">
        <f>IF(①チーム・構成員登録届!E21="","",①チーム・構成員登録届!E21)</f>
        <v/>
      </c>
      <c r="F12" s="1" t="str">
        <f>IF(①チーム・構成員登録届!F21="","",①チーム・構成員登録届!F21)</f>
        <v/>
      </c>
      <c r="G12" s="1" t="str">
        <f>IF(①チーム・構成員登録届!G21="","",①チーム・構成員登録届!G21)</f>
        <v/>
      </c>
      <c r="H12" s="1" t="str">
        <f>IF(①チーム・構成員登録届!J21="","",①チーム・構成員登録届!J21)</f>
        <v/>
      </c>
      <c r="I12" s="1" t="str">
        <f>IF(①チーム・構成員登録届!L44="","",①チーム・構成員登録届!L44)</f>
        <v/>
      </c>
      <c r="J12" s="1" t="str">
        <f>IF(①チーム・構成員登録届!M21="","",①チーム・構成員登録届!M21)</f>
        <v/>
      </c>
      <c r="K12" s="133"/>
      <c r="L12" s="211"/>
      <c r="M12" s="238" t="s">
        <v>32</v>
      </c>
      <c r="N12" s="239"/>
      <c r="O12" s="249"/>
      <c r="P12" s="47" t="s">
        <v>33</v>
      </c>
      <c r="Q12" s="222" t="str">
        <f>IF(P11="","",VLOOKUP(P11,$A$5:$I$54,8))</f>
        <v/>
      </c>
      <c r="R12" s="223"/>
      <c r="S12" s="223"/>
      <c r="T12" s="223"/>
      <c r="U12" s="224"/>
    </row>
    <row r="13" spans="1:21" ht="18.75" customHeight="1" thickBot="1">
      <c r="A13" s="34">
        <v>9</v>
      </c>
      <c r="B13" s="1">
        <v>9</v>
      </c>
      <c r="C13" s="1" t="str">
        <f>IF(①チーム・構成員登録届!C22="","",①チーム・構成員登録届!C22)</f>
        <v/>
      </c>
      <c r="D13" s="1" t="str">
        <f>IF(①チーム・構成員登録届!D22="","",①チーム・構成員登録届!D22)</f>
        <v/>
      </c>
      <c r="E13" s="1" t="str">
        <f>IF(①チーム・構成員登録届!E22="","",①チーム・構成員登録届!E22)</f>
        <v/>
      </c>
      <c r="F13" s="1" t="str">
        <f>IF(①チーム・構成員登録届!F22="","",①チーム・構成員登録届!F22)</f>
        <v/>
      </c>
      <c r="G13" s="1" t="str">
        <f>IF(①チーム・構成員登録届!G22="","",①チーム・構成員登録届!G22)</f>
        <v/>
      </c>
      <c r="H13" s="1" t="str">
        <f>IF(①チーム・構成員登録届!J22="","",①チーム・構成員登録届!J22)</f>
        <v/>
      </c>
      <c r="I13" s="1" t="str">
        <f>IF(①チーム・構成員登録届!L22="","",①チーム・構成員登録届!L22)</f>
        <v/>
      </c>
      <c r="J13" s="1" t="str">
        <f>IF(①チーム・構成員登録届!M22="","",①チーム・構成員登録届!M22)</f>
        <v/>
      </c>
      <c r="K13" s="133"/>
      <c r="L13" s="212"/>
      <c r="M13" s="218" t="s">
        <v>0</v>
      </c>
      <c r="N13" s="219"/>
      <c r="O13" s="241"/>
      <c r="P13" s="48" t="s">
        <v>33</v>
      </c>
      <c r="Q13" s="215" t="str">
        <f>IF(P11="","",VLOOKUP(P11,$A$5:$I$54,9))</f>
        <v/>
      </c>
      <c r="R13" s="216"/>
      <c r="S13" s="216"/>
      <c r="T13" s="216"/>
      <c r="U13" s="217"/>
    </row>
    <row r="14" spans="1:21" ht="18.75" customHeight="1" thickBot="1">
      <c r="A14" s="34">
        <v>10</v>
      </c>
      <c r="B14" s="1">
        <v>10</v>
      </c>
      <c r="C14" s="1" t="str">
        <f>IF(①チーム・構成員登録届!C23="","",①チーム・構成員登録届!C23)</f>
        <v/>
      </c>
      <c r="D14" s="1" t="str">
        <f>IF(①チーム・構成員登録届!D23="","",①チーム・構成員登録届!D23)</f>
        <v/>
      </c>
      <c r="E14" s="1" t="str">
        <f>IF(①チーム・構成員登録届!E23="","",①チーム・構成員登録届!E23)</f>
        <v/>
      </c>
      <c r="F14" s="1" t="str">
        <f>IF(①チーム・構成員登録届!F23="","",①チーム・構成員登録届!F23)</f>
        <v/>
      </c>
      <c r="G14" s="1" t="str">
        <f>IF(①チーム・構成員登録届!G23="","",①チーム・構成員登録届!G23)</f>
        <v/>
      </c>
      <c r="H14" s="1" t="str">
        <f>IF(①チーム・構成員登録届!J23="","",①チーム・構成員登録届!J23)</f>
        <v/>
      </c>
      <c r="I14" s="1" t="str">
        <f>IF(①チーム・構成員登録届!L23="","",①チーム・構成員登録届!L23)</f>
        <v/>
      </c>
      <c r="J14" s="121" t="str">
        <f>IF(①チーム・構成員登録届!M23="","",①チーム・構成員登録届!M23)</f>
        <v/>
      </c>
      <c r="K14" s="132"/>
      <c r="L14" s="44"/>
      <c r="M14" s="248"/>
      <c r="N14" s="248"/>
      <c r="O14" s="248"/>
      <c r="P14" s="49"/>
      <c r="Q14" s="248"/>
      <c r="R14" s="248"/>
      <c r="S14" s="248"/>
      <c r="T14" s="248"/>
      <c r="U14" s="248"/>
    </row>
    <row r="15" spans="1:21" ht="18.75" customHeight="1" thickBot="1">
      <c r="A15" s="34">
        <v>11</v>
      </c>
      <c r="B15" s="1">
        <v>11</v>
      </c>
      <c r="C15" s="1" t="str">
        <f>IF(①チーム・構成員登録届!C24="","",①チーム・構成員登録届!C24)</f>
        <v/>
      </c>
      <c r="D15" s="1" t="str">
        <f>IF(①チーム・構成員登録届!D24="","",①チーム・構成員登録届!D24)</f>
        <v/>
      </c>
      <c r="E15" s="1" t="str">
        <f>IF(①チーム・構成員登録届!E24="","",①チーム・構成員登録届!E24)</f>
        <v/>
      </c>
      <c r="F15" s="1" t="str">
        <f>IF(①チーム・構成員登録届!F24="","",①チーム・構成員登録届!F24)</f>
        <v/>
      </c>
      <c r="G15" s="1" t="str">
        <f>IF(①チーム・構成員登録届!G24="","",①チーム・構成員登録届!G24)</f>
        <v/>
      </c>
      <c r="H15" s="1" t="str">
        <f>IF(①チーム・構成員登録届!J24="","",①チーム・構成員登録届!J24)</f>
        <v/>
      </c>
      <c r="I15" s="1" t="str">
        <f>IF(①チーム・構成員登録届!L24="","",①チーム・構成員登録届!L24)</f>
        <v/>
      </c>
      <c r="J15" s="1" t="str">
        <f>IF(①チーム・構成員登録届!M24="","",①チーム・構成員登録届!M24)</f>
        <v/>
      </c>
      <c r="K15" s="133"/>
      <c r="L15" s="235" t="s">
        <v>53</v>
      </c>
      <c r="M15" s="232" t="s">
        <v>34</v>
      </c>
      <c r="N15" s="233"/>
      <c r="O15" s="234"/>
      <c r="P15" s="50" t="s">
        <v>35</v>
      </c>
      <c r="Q15" s="225"/>
      <c r="R15" s="226"/>
      <c r="S15" s="226"/>
      <c r="T15" s="226"/>
      <c r="U15" s="227"/>
    </row>
    <row r="16" spans="1:21" ht="18.75" customHeight="1">
      <c r="A16" s="34">
        <v>12</v>
      </c>
      <c r="B16" s="1">
        <v>12</v>
      </c>
      <c r="C16" s="1" t="str">
        <f>IF(①チーム・構成員登録届!C25="","",①チーム・構成員登録届!C25)</f>
        <v/>
      </c>
      <c r="D16" s="1" t="str">
        <f>IF(①チーム・構成員登録届!D25="","",①チーム・構成員登録届!D25)</f>
        <v/>
      </c>
      <c r="E16" s="1" t="str">
        <f>IF(①チーム・構成員登録届!E25="","",①チーム・構成員登録届!E25)</f>
        <v/>
      </c>
      <c r="F16" s="1" t="str">
        <f>IF(①チーム・構成員登録届!F25="","",①チーム・構成員登録届!F25)</f>
        <v/>
      </c>
      <c r="G16" s="1" t="str">
        <f>IF(①チーム・構成員登録届!G25="","",①チーム・構成員登録届!G25)</f>
        <v/>
      </c>
      <c r="H16" s="1" t="str">
        <f>IF(①チーム・構成員登録届!J25="","",①チーム・構成員登録届!J25)</f>
        <v/>
      </c>
      <c r="I16" s="1" t="str">
        <f>IF(①チーム・構成員登録届!L25="","",①チーム・構成員登録届!L25)</f>
        <v/>
      </c>
      <c r="J16" s="1" t="str">
        <f>IF(①チーム・構成員登録届!M25="","",①チーム・構成員登録届!M25)</f>
        <v/>
      </c>
      <c r="K16" s="133"/>
      <c r="L16" s="236"/>
      <c r="M16" s="228" t="s">
        <v>50</v>
      </c>
      <c r="N16" s="229"/>
      <c r="O16" s="230"/>
      <c r="P16" s="45"/>
      <c r="Q16" s="222" t="str">
        <f>IF(P16="","",VLOOKUP(P16,$A$5:$I$54,4))</f>
        <v/>
      </c>
      <c r="R16" s="223"/>
      <c r="S16" s="223"/>
      <c r="T16" s="223"/>
      <c r="U16" s="224"/>
    </row>
    <row r="17" spans="1:21" ht="18.75" customHeight="1">
      <c r="A17" s="34">
        <v>13</v>
      </c>
      <c r="B17" s="1">
        <v>13</v>
      </c>
      <c r="C17" s="1" t="str">
        <f>IF(①チーム・構成員登録届!C26="","",①チーム・構成員登録届!C26)</f>
        <v/>
      </c>
      <c r="D17" s="1" t="str">
        <f>IF(①チーム・構成員登録届!D26="","",①チーム・構成員登録届!D26)</f>
        <v/>
      </c>
      <c r="E17" s="1" t="str">
        <f>IF(①チーム・構成員登録届!E26="","",①チーム・構成員登録届!E26)</f>
        <v/>
      </c>
      <c r="F17" s="1" t="str">
        <f>IF(①チーム・構成員登録届!F26="","",①チーム・構成員登録届!F26)</f>
        <v/>
      </c>
      <c r="G17" s="1" t="str">
        <f>IF(①チーム・構成員登録届!G26="","",①チーム・構成員登録届!G26)</f>
        <v/>
      </c>
      <c r="H17" s="1" t="str">
        <f>IF(①チーム・構成員登録届!J26="","",①チーム・構成員登録届!J26)</f>
        <v/>
      </c>
      <c r="I17" s="1" t="str">
        <f>IF(①チーム・構成員登録届!L26="","",①チーム・構成員登録届!L26)</f>
        <v/>
      </c>
      <c r="J17" s="1" t="str">
        <f>IF(①チーム・構成員登録届!M26="","",①チーム・構成員登録届!M26)</f>
        <v/>
      </c>
      <c r="K17" s="133"/>
      <c r="L17" s="236"/>
      <c r="M17" s="238" t="s">
        <v>29</v>
      </c>
      <c r="N17" s="239"/>
      <c r="O17" s="240"/>
      <c r="P17" s="47" t="s">
        <v>33</v>
      </c>
      <c r="Q17" s="222" t="str">
        <f>IF(P16="","",VLOOKUP(P16,$A$5:$I$54,8))</f>
        <v/>
      </c>
      <c r="R17" s="223"/>
      <c r="S17" s="223"/>
      <c r="T17" s="223"/>
      <c r="U17" s="224"/>
    </row>
    <row r="18" spans="1:21" ht="18.75" customHeight="1" thickBot="1">
      <c r="A18" s="34">
        <v>14</v>
      </c>
      <c r="B18" s="1">
        <v>14</v>
      </c>
      <c r="C18" s="1" t="str">
        <f>IF(①チーム・構成員登録届!C27="","",①チーム・構成員登録届!C27)</f>
        <v/>
      </c>
      <c r="D18" s="1" t="str">
        <f>IF(①チーム・構成員登録届!D27="","",①チーム・構成員登録届!D27)</f>
        <v/>
      </c>
      <c r="E18" s="1" t="str">
        <f>IF(①チーム・構成員登録届!E27="","",①チーム・構成員登録届!E27)</f>
        <v/>
      </c>
      <c r="F18" s="1" t="str">
        <f>IF(①チーム・構成員登録届!F27="","",①チーム・構成員登録届!F27)</f>
        <v/>
      </c>
      <c r="G18" s="1" t="str">
        <f>IF(①チーム・構成員登録届!G27="","",①チーム・構成員登録届!G27)</f>
        <v/>
      </c>
      <c r="H18" s="1" t="str">
        <f>IF(①チーム・構成員登録届!J27="","",①チーム・構成員登録届!J27)</f>
        <v/>
      </c>
      <c r="I18" s="1" t="str">
        <f>IF(①チーム・構成員登録届!L27="","",①チーム・構成員登録届!L27)</f>
        <v/>
      </c>
      <c r="J18" s="1" t="str">
        <f>IF(①チーム・構成員登録届!M27="","",①チーム・構成員登録届!M27)</f>
        <v/>
      </c>
      <c r="K18" s="133"/>
      <c r="L18" s="237"/>
      <c r="M18" s="218" t="s">
        <v>36</v>
      </c>
      <c r="N18" s="219"/>
      <c r="O18" s="220"/>
      <c r="P18" s="48" t="s">
        <v>33</v>
      </c>
      <c r="Q18" s="215" t="str">
        <f>IF(P16="","",VLOOKUP(P16,$A$5:$I$54,9))</f>
        <v/>
      </c>
      <c r="R18" s="216"/>
      <c r="S18" s="216"/>
      <c r="T18" s="216"/>
      <c r="U18" s="217"/>
    </row>
    <row r="19" spans="1:21" ht="18.75" customHeight="1" thickBot="1">
      <c r="A19" s="34">
        <v>15</v>
      </c>
      <c r="B19" s="1">
        <v>15</v>
      </c>
      <c r="C19" s="1" t="str">
        <f>IF(①チーム・構成員登録届!C28="","",①チーム・構成員登録届!C28)</f>
        <v/>
      </c>
      <c r="D19" s="1" t="str">
        <f>IF(①チーム・構成員登録届!D28="","",①チーム・構成員登録届!D28)</f>
        <v/>
      </c>
      <c r="E19" s="1" t="str">
        <f>IF(①チーム・構成員登録届!E28="","",①チーム・構成員登録届!E28)</f>
        <v/>
      </c>
      <c r="F19" s="1" t="str">
        <f>IF(①チーム・構成員登録届!F28="","",①チーム・構成員登録届!F28)</f>
        <v/>
      </c>
      <c r="G19" s="1" t="str">
        <f>IF(①チーム・構成員登録届!G28="","",①チーム・構成員登録届!G28)</f>
        <v/>
      </c>
      <c r="H19" s="1" t="str">
        <f>IF(①チーム・構成員登録届!J28="","",①チーム・構成員登録届!J28)</f>
        <v/>
      </c>
      <c r="I19" s="1" t="str">
        <f>IF(①チーム・構成員登録届!L28="","",①チーム・構成員登録届!L28)</f>
        <v/>
      </c>
      <c r="J19" s="1" t="str">
        <f>IF(①チーム・構成員登録届!M28="","",①チーム・構成員登録届!M28)</f>
        <v/>
      </c>
      <c r="K19" s="133"/>
      <c r="L19" s="44"/>
      <c r="M19" s="243"/>
      <c r="N19" s="243"/>
      <c r="O19" s="243"/>
      <c r="P19" s="51"/>
      <c r="Q19" s="231"/>
      <c r="R19" s="231"/>
      <c r="S19" s="231"/>
      <c r="T19" s="231"/>
      <c r="U19" s="231"/>
    </row>
    <row r="20" spans="1:21" ht="18.75" customHeight="1" thickBot="1">
      <c r="A20" s="34">
        <v>16</v>
      </c>
      <c r="B20" s="1">
        <v>16</v>
      </c>
      <c r="C20" s="1" t="str">
        <f>IF(①チーム・構成員登録届!C29="","",①チーム・構成員登録届!C29)</f>
        <v/>
      </c>
      <c r="D20" s="1" t="str">
        <f>IF(①チーム・構成員登録届!D29="","",①チーム・構成員登録届!D29)</f>
        <v/>
      </c>
      <c r="E20" s="1" t="str">
        <f>IF(①チーム・構成員登録届!E29="","",①チーム・構成員登録届!E29)</f>
        <v/>
      </c>
      <c r="F20" s="1" t="str">
        <f>IF(①チーム・構成員登録届!F29="","",①チーム・構成員登録届!F29)</f>
        <v/>
      </c>
      <c r="G20" s="1" t="str">
        <f>IF(①チーム・構成員登録届!G29="","",①チーム・構成員登録届!G29)</f>
        <v/>
      </c>
      <c r="H20" s="1" t="str">
        <f>IF(①チーム・構成員登録届!J29="","",①チーム・構成員登録届!J29)</f>
        <v/>
      </c>
      <c r="I20" s="1" t="str">
        <f>IF(①チーム・構成員登録届!L29="","",①チーム・構成員登録届!L29)</f>
        <v/>
      </c>
      <c r="J20" s="1" t="str">
        <f>IF(①チーム・構成員登録届!M29="","",①チーム・構成員登録届!M29)</f>
        <v/>
      </c>
      <c r="K20" s="133"/>
      <c r="L20" s="235" t="s">
        <v>54</v>
      </c>
      <c r="M20" s="232" t="s">
        <v>34</v>
      </c>
      <c r="N20" s="233"/>
      <c r="O20" s="234"/>
      <c r="P20" s="50" t="s">
        <v>35</v>
      </c>
      <c r="Q20" s="225"/>
      <c r="R20" s="226"/>
      <c r="S20" s="226"/>
      <c r="T20" s="226"/>
      <c r="U20" s="227"/>
    </row>
    <row r="21" spans="1:21" ht="18.75" customHeight="1">
      <c r="A21" s="34">
        <v>17</v>
      </c>
      <c r="B21" s="1">
        <v>17</v>
      </c>
      <c r="C21" s="1" t="str">
        <f>IF(①チーム・構成員登録届!C30="","",①チーム・構成員登録届!C30)</f>
        <v/>
      </c>
      <c r="D21" s="1" t="str">
        <f>IF(①チーム・構成員登録届!D30="","",①チーム・構成員登録届!D30)</f>
        <v/>
      </c>
      <c r="E21" s="1" t="str">
        <f>IF(①チーム・構成員登録届!E30="","",①チーム・構成員登録届!E30)</f>
        <v/>
      </c>
      <c r="F21" s="1" t="str">
        <f>IF(①チーム・構成員登録届!F30="","",①チーム・構成員登録届!F30)</f>
        <v/>
      </c>
      <c r="G21" s="1" t="str">
        <f>IF(①チーム・構成員登録届!G30="","",①チーム・構成員登録届!G30)</f>
        <v/>
      </c>
      <c r="H21" s="1" t="str">
        <f>IF(①チーム・構成員登録届!J30="","",①チーム・構成員登録届!J30)</f>
        <v/>
      </c>
      <c r="I21" s="1" t="str">
        <f>IF(①チーム・構成員登録届!L30="","",①チーム・構成員登録届!L30)</f>
        <v/>
      </c>
      <c r="J21" s="1" t="str">
        <f>IF(①チーム・構成員登録届!M30="","",①チーム・構成員登録届!M30)</f>
        <v/>
      </c>
      <c r="K21" s="133"/>
      <c r="L21" s="236"/>
      <c r="M21" s="228" t="s">
        <v>50</v>
      </c>
      <c r="N21" s="229"/>
      <c r="O21" s="230"/>
      <c r="P21" s="45"/>
      <c r="Q21" s="222" t="str">
        <f>IF(P21="","",VLOOKUP(P21,$A$5:$I$54,4))</f>
        <v/>
      </c>
      <c r="R21" s="223"/>
      <c r="S21" s="223"/>
      <c r="T21" s="223"/>
      <c r="U21" s="224"/>
    </row>
    <row r="22" spans="1:21" ht="18.75" customHeight="1">
      <c r="A22" s="34">
        <v>18</v>
      </c>
      <c r="B22" s="1">
        <v>18</v>
      </c>
      <c r="C22" s="1" t="str">
        <f>IF(①チーム・構成員登録届!C31="","",①チーム・構成員登録届!C31)</f>
        <v/>
      </c>
      <c r="D22" s="1" t="str">
        <f>IF(①チーム・構成員登録届!D31="","",①チーム・構成員登録届!D31)</f>
        <v/>
      </c>
      <c r="E22" s="1" t="str">
        <f>IF(①チーム・構成員登録届!E31="","",①チーム・構成員登録届!E31)</f>
        <v/>
      </c>
      <c r="F22" s="1" t="str">
        <f>IF(①チーム・構成員登録届!F31="","",①チーム・構成員登録届!F31)</f>
        <v/>
      </c>
      <c r="G22" s="1" t="str">
        <f>IF(①チーム・構成員登録届!G31="","",①チーム・構成員登録届!G31)</f>
        <v/>
      </c>
      <c r="H22" s="1" t="str">
        <f>IF(①チーム・構成員登録届!J31="","",①チーム・構成員登録届!J31)</f>
        <v/>
      </c>
      <c r="I22" s="1" t="str">
        <f>IF(①チーム・構成員登録届!L31="","",①チーム・構成員登録届!L31)</f>
        <v/>
      </c>
      <c r="J22" s="1" t="str">
        <f>IF(①チーム・構成員登録届!M31="","",①チーム・構成員登録届!M31)</f>
        <v/>
      </c>
      <c r="K22" s="133"/>
      <c r="L22" s="236"/>
      <c r="M22" s="238" t="s">
        <v>29</v>
      </c>
      <c r="N22" s="239"/>
      <c r="O22" s="240"/>
      <c r="P22" s="47" t="s">
        <v>33</v>
      </c>
      <c r="Q22" s="222" t="str">
        <f>IF(P21="","",VLOOKUP(P21,$A$5:$I$54,8))</f>
        <v/>
      </c>
      <c r="R22" s="223"/>
      <c r="S22" s="223"/>
      <c r="T22" s="223"/>
      <c r="U22" s="224"/>
    </row>
    <row r="23" spans="1:21" ht="18.75" customHeight="1" thickBot="1">
      <c r="A23" s="34">
        <v>19</v>
      </c>
      <c r="B23" s="1">
        <v>19</v>
      </c>
      <c r="C23" s="1" t="str">
        <f>IF(①チーム・構成員登録届!C32="","",①チーム・構成員登録届!C32)</f>
        <v/>
      </c>
      <c r="D23" s="1" t="str">
        <f>IF(①チーム・構成員登録届!D32="","",①チーム・構成員登録届!D32)</f>
        <v/>
      </c>
      <c r="E23" s="1" t="str">
        <f>IF(①チーム・構成員登録届!E32="","",①チーム・構成員登録届!E32)</f>
        <v/>
      </c>
      <c r="F23" s="1" t="str">
        <f>IF(①チーム・構成員登録届!F32="","",①チーム・構成員登録届!F32)</f>
        <v/>
      </c>
      <c r="G23" s="1" t="str">
        <f>IF(①チーム・構成員登録届!G32="","",①チーム・構成員登録届!G32)</f>
        <v/>
      </c>
      <c r="H23" s="1" t="str">
        <f>IF(①チーム・構成員登録届!J32="","",①チーム・構成員登録届!J32)</f>
        <v/>
      </c>
      <c r="I23" s="1" t="str">
        <f>IF(①チーム・構成員登録届!L32="","",①チーム・構成員登録届!L32)</f>
        <v/>
      </c>
      <c r="J23" s="1" t="str">
        <f>IF(①チーム・構成員登録届!M32="","",①チーム・構成員登録届!M32)</f>
        <v/>
      </c>
      <c r="K23" s="133"/>
      <c r="L23" s="237"/>
      <c r="M23" s="218" t="s">
        <v>36</v>
      </c>
      <c r="N23" s="219"/>
      <c r="O23" s="220"/>
      <c r="P23" s="48" t="s">
        <v>33</v>
      </c>
      <c r="Q23" s="215" t="str">
        <f>IF(P21="","",VLOOKUP(P21,$A$5:$I$54,9))</f>
        <v/>
      </c>
      <c r="R23" s="216"/>
      <c r="S23" s="216"/>
      <c r="T23" s="216"/>
      <c r="U23" s="217"/>
    </row>
    <row r="24" spans="1:21" ht="18.75" customHeight="1" thickBot="1">
      <c r="A24" s="34">
        <v>20</v>
      </c>
      <c r="B24" s="1">
        <v>20</v>
      </c>
      <c r="C24" s="1" t="str">
        <f>IF(①チーム・構成員登録届!C33="","",①チーム・構成員登録届!C33)</f>
        <v/>
      </c>
      <c r="D24" s="1" t="str">
        <f>IF(①チーム・構成員登録届!D33="","",①チーム・構成員登録届!D33)</f>
        <v/>
      </c>
      <c r="E24" s="1" t="str">
        <f>IF(①チーム・構成員登録届!E33="","",①チーム・構成員登録届!E33)</f>
        <v/>
      </c>
      <c r="F24" s="1" t="str">
        <f>IF(①チーム・構成員登録届!F33="","",①チーム・構成員登録届!F33)</f>
        <v/>
      </c>
      <c r="G24" s="1" t="str">
        <f>IF(①チーム・構成員登録届!G33="","",①チーム・構成員登録届!G33)</f>
        <v/>
      </c>
      <c r="H24" s="1" t="str">
        <f>IF(①チーム・構成員登録届!J33="","",①チーム・構成員登録届!J33)</f>
        <v/>
      </c>
      <c r="I24" s="1" t="str">
        <f>IF(①チーム・構成員登録届!L33="","",①チーム・構成員登録届!L33)</f>
        <v/>
      </c>
      <c r="J24" s="1" t="str">
        <f>IF(①チーム・構成員登録届!M33="","",①チーム・構成員登録届!M33)</f>
        <v/>
      </c>
      <c r="K24" s="133"/>
      <c r="L24" s="44"/>
      <c r="M24" s="243"/>
      <c r="N24" s="243"/>
      <c r="O24" s="243"/>
      <c r="P24" s="51"/>
      <c r="Q24" s="247"/>
      <c r="R24" s="247"/>
      <c r="S24" s="247"/>
      <c r="T24" s="247"/>
      <c r="U24" s="247"/>
    </row>
    <row r="25" spans="1:21" ht="18.75" customHeight="1" thickBot="1">
      <c r="A25" s="34">
        <v>21</v>
      </c>
      <c r="B25" s="1">
        <v>21</v>
      </c>
      <c r="C25" s="1" t="str">
        <f>IF(①チーム・構成員登録届!C34="","",①チーム・構成員登録届!C34)</f>
        <v/>
      </c>
      <c r="D25" s="1" t="str">
        <f>IF(①チーム・構成員登録届!D34="","",①チーム・構成員登録届!D34)</f>
        <v/>
      </c>
      <c r="E25" s="1" t="str">
        <f>IF(①チーム・構成員登録届!E34="","",①チーム・構成員登録届!E34)</f>
        <v/>
      </c>
      <c r="F25" s="1" t="str">
        <f>IF(①チーム・構成員登録届!F34="","",①チーム・構成員登録届!F34)</f>
        <v/>
      </c>
      <c r="G25" s="1" t="str">
        <f>IF(①チーム・構成員登録届!G34="","",①チーム・構成員登録届!G34)</f>
        <v/>
      </c>
      <c r="H25" s="1" t="str">
        <f>IF(①チーム・構成員登録届!J34="","",①チーム・構成員登録届!J34)</f>
        <v/>
      </c>
      <c r="I25" s="1" t="str">
        <f>IF(①チーム・構成員登録届!L34="","",①チーム・構成員登録届!L34)</f>
        <v/>
      </c>
      <c r="J25" s="1" t="str">
        <f>IF(①チーム・構成員登録届!M34="","",①チーム・構成員登録届!M34)</f>
        <v/>
      </c>
      <c r="K25" s="133"/>
      <c r="L25" s="235" t="s">
        <v>55</v>
      </c>
      <c r="M25" s="232" t="s">
        <v>34</v>
      </c>
      <c r="N25" s="233"/>
      <c r="O25" s="234"/>
      <c r="P25" s="50" t="s">
        <v>35</v>
      </c>
      <c r="Q25" s="225"/>
      <c r="R25" s="226"/>
      <c r="S25" s="226"/>
      <c r="T25" s="226"/>
      <c r="U25" s="227"/>
    </row>
    <row r="26" spans="1:21" ht="18.75" customHeight="1">
      <c r="A26" s="34">
        <v>22</v>
      </c>
      <c r="B26" s="1">
        <v>22</v>
      </c>
      <c r="C26" s="1" t="str">
        <f>IF(①チーム・構成員登録届!C35="","",①チーム・構成員登録届!C35)</f>
        <v/>
      </c>
      <c r="D26" s="1" t="str">
        <f>IF(①チーム・構成員登録届!D35="","",①チーム・構成員登録届!D35)</f>
        <v/>
      </c>
      <c r="E26" s="1" t="str">
        <f>IF(①チーム・構成員登録届!E35="","",①チーム・構成員登録届!E35)</f>
        <v/>
      </c>
      <c r="F26" s="1" t="str">
        <f>IF(①チーム・構成員登録届!F35="","",①チーム・構成員登録届!F35)</f>
        <v/>
      </c>
      <c r="G26" s="1" t="str">
        <f>IF(①チーム・構成員登録届!G35="","",①チーム・構成員登録届!G35)</f>
        <v/>
      </c>
      <c r="H26" s="1" t="str">
        <f>IF(①チーム・構成員登録届!J35="","",①チーム・構成員登録届!J35)</f>
        <v/>
      </c>
      <c r="I26" s="1" t="str">
        <f>IF(①チーム・構成員登録届!L35="","",①チーム・構成員登録届!L35)</f>
        <v/>
      </c>
      <c r="J26" s="1" t="str">
        <f>IF(①チーム・構成員登録届!M35="","",①チーム・構成員登録届!M35)</f>
        <v/>
      </c>
      <c r="K26" s="133"/>
      <c r="L26" s="236"/>
      <c r="M26" s="228" t="s">
        <v>50</v>
      </c>
      <c r="N26" s="229"/>
      <c r="O26" s="230"/>
      <c r="P26" s="45"/>
      <c r="Q26" s="222" t="str">
        <f>IF(P26="","",VLOOKUP(P26,$A$5:$I$54,4))</f>
        <v/>
      </c>
      <c r="R26" s="223"/>
      <c r="S26" s="223"/>
      <c r="T26" s="223"/>
      <c r="U26" s="224"/>
    </row>
    <row r="27" spans="1:21" ht="18.75" customHeight="1">
      <c r="A27" s="34">
        <v>23</v>
      </c>
      <c r="B27" s="1">
        <v>23</v>
      </c>
      <c r="C27" s="1" t="str">
        <f>IF(①チーム・構成員登録届!C36="","",①チーム・構成員登録届!C36)</f>
        <v/>
      </c>
      <c r="D27" s="1" t="str">
        <f>IF(①チーム・構成員登録届!D36="","",①チーム・構成員登録届!D36)</f>
        <v/>
      </c>
      <c r="E27" s="1" t="str">
        <f>IF(①チーム・構成員登録届!E36="","",①チーム・構成員登録届!E36)</f>
        <v/>
      </c>
      <c r="F27" s="1" t="str">
        <f>IF(①チーム・構成員登録届!F36="","",①チーム・構成員登録届!F36)</f>
        <v/>
      </c>
      <c r="G27" s="1" t="str">
        <f>IF(①チーム・構成員登録届!G36="","",①チーム・構成員登録届!G36)</f>
        <v/>
      </c>
      <c r="H27" s="1" t="str">
        <f>IF(①チーム・構成員登録届!J36="","",①チーム・構成員登録届!J36)</f>
        <v/>
      </c>
      <c r="I27" s="1" t="str">
        <f>IF(①チーム・構成員登録届!L36="","",①チーム・構成員登録届!L36)</f>
        <v/>
      </c>
      <c r="J27" s="1" t="str">
        <f>IF(①チーム・構成員登録届!M36="","",①チーム・構成員登録届!M36)</f>
        <v/>
      </c>
      <c r="K27" s="133"/>
      <c r="L27" s="236"/>
      <c r="M27" s="238" t="s">
        <v>29</v>
      </c>
      <c r="N27" s="239"/>
      <c r="O27" s="240"/>
      <c r="P27" s="47" t="s">
        <v>33</v>
      </c>
      <c r="Q27" s="222" t="str">
        <f>IF(P26="","",VLOOKUP(P26,$A$5:$I$54,8))</f>
        <v/>
      </c>
      <c r="R27" s="223"/>
      <c r="S27" s="223"/>
      <c r="T27" s="223"/>
      <c r="U27" s="224"/>
    </row>
    <row r="28" spans="1:21" ht="18.75" customHeight="1" thickBot="1">
      <c r="A28" s="34">
        <v>24</v>
      </c>
      <c r="B28" s="1">
        <v>24</v>
      </c>
      <c r="C28" s="1" t="str">
        <f>IF(①チーム・構成員登録届!C37="","",①チーム・構成員登録届!C37)</f>
        <v/>
      </c>
      <c r="D28" s="1" t="str">
        <f>IF(①チーム・構成員登録届!D37="","",①チーム・構成員登録届!D37)</f>
        <v/>
      </c>
      <c r="E28" s="1" t="str">
        <f>IF(①チーム・構成員登録届!E37="","",①チーム・構成員登録届!E37)</f>
        <v/>
      </c>
      <c r="F28" s="1" t="str">
        <f>IF(①チーム・構成員登録届!F37="","",①チーム・構成員登録届!F37)</f>
        <v/>
      </c>
      <c r="G28" s="1" t="str">
        <f>IF(①チーム・構成員登録届!G37="","",①チーム・構成員登録届!G37)</f>
        <v/>
      </c>
      <c r="H28" s="1" t="str">
        <f>IF(①チーム・構成員登録届!J37="","",①チーム・構成員登録届!J37)</f>
        <v/>
      </c>
      <c r="I28" s="1" t="str">
        <f>IF(①チーム・構成員登録届!L37="","",①チーム・構成員登録届!L37)</f>
        <v/>
      </c>
      <c r="J28" s="1" t="str">
        <f>IF(①チーム・構成員登録届!M37="","",①チーム・構成員登録届!M37)</f>
        <v/>
      </c>
      <c r="K28" s="133"/>
      <c r="L28" s="237"/>
      <c r="M28" s="218" t="s">
        <v>36</v>
      </c>
      <c r="N28" s="219"/>
      <c r="O28" s="220"/>
      <c r="P28" s="48" t="s">
        <v>33</v>
      </c>
      <c r="Q28" s="215" t="str">
        <f>IF(P26="","",VLOOKUP(P26,$A$5:$I$54,9))</f>
        <v/>
      </c>
      <c r="R28" s="216"/>
      <c r="S28" s="216"/>
      <c r="T28" s="216"/>
      <c r="U28" s="217"/>
    </row>
    <row r="29" spans="1:21" ht="18.75" customHeight="1" thickBot="1">
      <c r="A29" s="34">
        <v>25</v>
      </c>
      <c r="B29" s="1">
        <v>25</v>
      </c>
      <c r="C29" s="1" t="str">
        <f>IF(①チーム・構成員登録届!C38="","",①チーム・構成員登録届!C38)</f>
        <v/>
      </c>
      <c r="D29" s="1" t="str">
        <f>IF(①チーム・構成員登録届!D38="","",①チーム・構成員登録届!D38)</f>
        <v/>
      </c>
      <c r="E29" s="1" t="str">
        <f>IF(①チーム・構成員登録届!E38="","",①チーム・構成員登録届!E38)</f>
        <v/>
      </c>
      <c r="F29" s="1" t="str">
        <f>IF(①チーム・構成員登録届!F38="","",①チーム・構成員登録届!F38)</f>
        <v/>
      </c>
      <c r="G29" s="1" t="str">
        <f>IF(①チーム・構成員登録届!G38="","",①チーム・構成員登録届!G38)</f>
        <v/>
      </c>
      <c r="H29" s="1" t="str">
        <f>IF(①チーム・構成員登録届!J38="","",①チーム・構成員登録届!J38)</f>
        <v/>
      </c>
      <c r="I29" s="1" t="str">
        <f>IF(①チーム・構成員登録届!L38="","",①チーム・構成員登録届!L38)</f>
        <v/>
      </c>
      <c r="J29" s="1" t="str">
        <f>IF(①チーム・構成員登録届!M38="","",①チーム・構成員登録届!M38)</f>
        <v/>
      </c>
      <c r="K29" s="133"/>
      <c r="L29" s="44"/>
      <c r="M29" s="243"/>
      <c r="N29" s="243"/>
      <c r="O29" s="243"/>
      <c r="P29" s="51"/>
      <c r="Q29" s="231"/>
      <c r="R29" s="231"/>
      <c r="S29" s="231"/>
      <c r="T29" s="231"/>
      <c r="U29" s="231"/>
    </row>
    <row r="30" spans="1:21" ht="18.75" customHeight="1" thickBot="1">
      <c r="A30" s="34">
        <v>26</v>
      </c>
      <c r="B30" s="1">
        <v>26</v>
      </c>
      <c r="C30" s="1" t="str">
        <f>IF(①チーム・構成員登録届!C39="","",①チーム・構成員登録届!C39)</f>
        <v/>
      </c>
      <c r="D30" s="1" t="str">
        <f>IF(①チーム・構成員登録届!D39="","",①チーム・構成員登録届!D39)</f>
        <v/>
      </c>
      <c r="E30" s="1" t="str">
        <f>IF(①チーム・構成員登録届!E39="","",①チーム・構成員登録届!E39)</f>
        <v/>
      </c>
      <c r="F30" s="1" t="str">
        <f>IF(①チーム・構成員登録届!F39="","",①チーム・構成員登録届!F39)</f>
        <v/>
      </c>
      <c r="G30" s="1" t="str">
        <f>IF(①チーム・構成員登録届!G39="","",①チーム・構成員登録届!G39)</f>
        <v/>
      </c>
      <c r="H30" s="1" t="str">
        <f>IF(①チーム・構成員登録届!J39="","",①チーム・構成員登録届!J39)</f>
        <v/>
      </c>
      <c r="I30" s="1" t="str">
        <f>IF(①チーム・構成員登録届!L39="","",①チーム・構成員登録届!L39)</f>
        <v/>
      </c>
      <c r="J30" s="1" t="str">
        <f>IF(①チーム・構成員登録届!M39="","",①チーム・構成員登録届!M39)</f>
        <v/>
      </c>
      <c r="K30" s="133"/>
      <c r="L30" s="235" t="s">
        <v>56</v>
      </c>
      <c r="M30" s="232" t="s">
        <v>34</v>
      </c>
      <c r="N30" s="233"/>
      <c r="O30" s="234"/>
      <c r="P30" s="50" t="s">
        <v>35</v>
      </c>
      <c r="Q30" s="225"/>
      <c r="R30" s="226"/>
      <c r="S30" s="226"/>
      <c r="T30" s="226"/>
      <c r="U30" s="227"/>
    </row>
    <row r="31" spans="1:21" ht="18.75" customHeight="1">
      <c r="A31" s="34">
        <v>27</v>
      </c>
      <c r="B31" s="1">
        <v>27</v>
      </c>
      <c r="C31" s="1" t="str">
        <f>IF(①チーム・構成員登録届!C40="","",①チーム・構成員登録届!C40)</f>
        <v/>
      </c>
      <c r="D31" s="1" t="str">
        <f>IF(①チーム・構成員登録届!D40="","",①チーム・構成員登録届!D40)</f>
        <v/>
      </c>
      <c r="E31" s="1" t="str">
        <f>IF(①チーム・構成員登録届!E40="","",①チーム・構成員登録届!E40)</f>
        <v/>
      </c>
      <c r="F31" s="1" t="str">
        <f>IF(①チーム・構成員登録届!F40="","",①チーム・構成員登録届!F40)</f>
        <v/>
      </c>
      <c r="G31" s="1" t="str">
        <f>IF(①チーム・構成員登録届!G40="","",①チーム・構成員登録届!G40)</f>
        <v/>
      </c>
      <c r="H31" s="1" t="str">
        <f>IF(①チーム・構成員登録届!J40="","",①チーム・構成員登録届!J40)</f>
        <v/>
      </c>
      <c r="I31" s="1"/>
      <c r="J31" s="1" t="str">
        <f>IF(①チーム・構成員登録届!M40="","",①チーム・構成員登録届!M40)</f>
        <v/>
      </c>
      <c r="K31" s="133"/>
      <c r="L31" s="236"/>
      <c r="M31" s="228" t="s">
        <v>50</v>
      </c>
      <c r="N31" s="229"/>
      <c r="O31" s="230"/>
      <c r="P31" s="45"/>
      <c r="Q31" s="222" t="str">
        <f>IF(P31="","",VLOOKUP(P31,$A$5:$I$54,4))</f>
        <v/>
      </c>
      <c r="R31" s="223"/>
      <c r="S31" s="223"/>
      <c r="T31" s="223"/>
      <c r="U31" s="224"/>
    </row>
    <row r="32" spans="1:21" ht="18.75" customHeight="1">
      <c r="A32" s="34">
        <v>28</v>
      </c>
      <c r="B32" s="1">
        <v>28</v>
      </c>
      <c r="C32" s="1" t="str">
        <f>IF(①チーム・構成員登録届!C41="","",①チーム・構成員登録届!C41)</f>
        <v/>
      </c>
      <c r="D32" s="1" t="str">
        <f>IF(①チーム・構成員登録届!D41="","",①チーム・構成員登録届!D41)</f>
        <v/>
      </c>
      <c r="E32" s="1" t="str">
        <f>IF(①チーム・構成員登録届!E41="","",①チーム・構成員登録届!E41)</f>
        <v/>
      </c>
      <c r="F32" s="1" t="str">
        <f>IF(①チーム・構成員登録届!F41="","",①チーム・構成員登録届!F41)</f>
        <v/>
      </c>
      <c r="G32" s="1" t="str">
        <f>IF(①チーム・構成員登録届!G41="","",①チーム・構成員登録届!G41)</f>
        <v/>
      </c>
      <c r="H32" s="1" t="str">
        <f>IF(①チーム・構成員登録届!J41="","",①チーム・構成員登録届!J41)</f>
        <v/>
      </c>
      <c r="I32" s="1" t="str">
        <f>IF(①チーム・構成員登録届!L41="","",①チーム・構成員登録届!L41)</f>
        <v/>
      </c>
      <c r="J32" s="1" t="str">
        <f>IF(①チーム・構成員登録届!M41="","",①チーム・構成員登録届!M41)</f>
        <v/>
      </c>
      <c r="K32" s="133"/>
      <c r="L32" s="236"/>
      <c r="M32" s="238" t="s">
        <v>29</v>
      </c>
      <c r="N32" s="239"/>
      <c r="O32" s="240"/>
      <c r="P32" s="47" t="s">
        <v>33</v>
      </c>
      <c r="Q32" s="222" t="str">
        <f>IF(P31="","",VLOOKUP(P31,$A$5:$I$54,8))</f>
        <v/>
      </c>
      <c r="R32" s="223"/>
      <c r="S32" s="223"/>
      <c r="T32" s="223"/>
      <c r="U32" s="224"/>
    </row>
    <row r="33" spans="1:21" ht="18.75" customHeight="1" thickBot="1">
      <c r="A33" s="34">
        <v>29</v>
      </c>
      <c r="B33" s="1">
        <v>29</v>
      </c>
      <c r="C33" s="1" t="str">
        <f>IF(①チーム・構成員登録届!C42="","",①チーム・構成員登録届!C42)</f>
        <v/>
      </c>
      <c r="D33" s="1" t="str">
        <f>IF(①チーム・構成員登録届!D42="","",①チーム・構成員登録届!D42)</f>
        <v/>
      </c>
      <c r="E33" s="1" t="str">
        <f>IF(①チーム・構成員登録届!E42="","",①チーム・構成員登録届!E42)</f>
        <v/>
      </c>
      <c r="F33" s="1" t="str">
        <f>IF(①チーム・構成員登録届!F42="","",①チーム・構成員登録届!F42)</f>
        <v/>
      </c>
      <c r="G33" s="1" t="str">
        <f>IF(①チーム・構成員登録届!G42="","",①チーム・構成員登録届!G42)</f>
        <v/>
      </c>
      <c r="H33" s="1" t="str">
        <f>IF(①チーム・構成員登録届!J42="","",①チーム・構成員登録届!J42)</f>
        <v/>
      </c>
      <c r="I33" s="1" t="str">
        <f>IF(①チーム・構成員登録届!L42="","",①チーム・構成員登録届!L42)</f>
        <v/>
      </c>
      <c r="J33" s="1" t="str">
        <f>IF(①チーム・構成員登録届!M42="","",①チーム・構成員登録届!M42)</f>
        <v/>
      </c>
      <c r="K33" s="133"/>
      <c r="L33" s="237"/>
      <c r="M33" s="218" t="s">
        <v>36</v>
      </c>
      <c r="N33" s="219"/>
      <c r="O33" s="220"/>
      <c r="P33" s="48" t="s">
        <v>33</v>
      </c>
      <c r="Q33" s="215" t="str">
        <f>IF(P31="","",VLOOKUP(P31,$A$5:$I$54,9))</f>
        <v/>
      </c>
      <c r="R33" s="216"/>
      <c r="S33" s="216"/>
      <c r="T33" s="216"/>
      <c r="U33" s="217"/>
    </row>
    <row r="34" spans="1:21" ht="18.75" customHeight="1">
      <c r="A34" s="34">
        <v>30</v>
      </c>
      <c r="B34" s="1">
        <v>30</v>
      </c>
      <c r="C34" s="1" t="str">
        <f>IF(①チーム・構成員登録届!C43="","",①チーム・構成員登録届!C43)</f>
        <v/>
      </c>
      <c r="D34" s="1" t="str">
        <f>IF(①チーム・構成員登録届!D43="","",①チーム・構成員登録届!D43)</f>
        <v/>
      </c>
      <c r="E34" s="1" t="str">
        <f>IF(①チーム・構成員登録届!E43="","",①チーム・構成員登録届!E43)</f>
        <v/>
      </c>
      <c r="F34" s="1" t="str">
        <f>IF(①チーム・構成員登録届!F43="","",①チーム・構成員登録届!F43)</f>
        <v/>
      </c>
      <c r="G34" s="1" t="str">
        <f>IF(①チーム・構成員登録届!G43="","",①チーム・構成員登録届!G43)</f>
        <v/>
      </c>
      <c r="H34" s="1" t="str">
        <f>IF(①チーム・構成員登録届!J43="","",①チーム・構成員登録届!J43)</f>
        <v/>
      </c>
      <c r="I34" s="1" t="str">
        <f>IF(①チーム・構成員登録届!L43="","",①チーム・構成員登録届!L43)</f>
        <v/>
      </c>
      <c r="J34" s="1" t="str">
        <f>IF(①チーム・構成員登録届!M43="","",①チーム・構成員登録届!M43)</f>
        <v/>
      </c>
      <c r="K34" s="133"/>
    </row>
    <row r="35" spans="1:21" ht="18.75" customHeight="1">
      <c r="A35" s="34">
        <v>31</v>
      </c>
      <c r="B35" s="1" t="s">
        <v>92</v>
      </c>
      <c r="C35" s="1"/>
      <c r="D35" s="1"/>
      <c r="E35" s="1"/>
      <c r="F35" s="1"/>
      <c r="G35" s="1"/>
      <c r="H35" s="1"/>
      <c r="I35" s="1"/>
      <c r="J35" s="1"/>
      <c r="K35" s="133"/>
    </row>
    <row r="36" spans="1:21" ht="18.75" hidden="1" customHeight="1">
      <c r="A36" s="34">
        <v>32</v>
      </c>
      <c r="B36" s="1"/>
      <c r="C36" s="1"/>
      <c r="D36" s="1"/>
      <c r="E36" s="1"/>
      <c r="F36" s="1"/>
      <c r="G36" s="1"/>
      <c r="H36" s="1"/>
      <c r="I36" s="1"/>
      <c r="J36" s="1"/>
      <c r="K36" s="133"/>
    </row>
    <row r="37" spans="1:21" ht="18.75" hidden="1" customHeight="1">
      <c r="A37" s="34">
        <v>33</v>
      </c>
      <c r="B37" s="1"/>
      <c r="C37" s="1"/>
      <c r="D37" s="1"/>
      <c r="E37" s="1"/>
      <c r="F37" s="1"/>
      <c r="G37" s="1"/>
      <c r="H37" s="1"/>
      <c r="I37" s="1"/>
      <c r="J37" s="1"/>
      <c r="K37" s="133"/>
    </row>
    <row r="38" spans="1:21" ht="18.75" hidden="1" customHeight="1">
      <c r="A38" s="34">
        <v>34</v>
      </c>
      <c r="B38" s="1"/>
      <c r="C38" s="1" t="str">
        <f>IF(①チーム・構成員登録届!C46="","",①チーム・構成員登録届!C46)</f>
        <v/>
      </c>
      <c r="D38" s="1" t="str">
        <f>IF(①チーム・構成員登録届!D46="","",①チーム・構成員登録届!D46)</f>
        <v/>
      </c>
      <c r="E38" s="1" t="str">
        <f>IF(①チーム・構成員登録届!E46="","",①チーム・構成員登録届!E46)</f>
        <v/>
      </c>
      <c r="F38" s="1" t="str">
        <f>IF(①チーム・構成員登録届!F46="","",①チーム・構成員登録届!F46)</f>
        <v/>
      </c>
      <c r="G38" s="1" t="str">
        <f>IF(①チーム・構成員登録届!G46="","",①チーム・構成員登録届!G46)</f>
        <v/>
      </c>
      <c r="H38" s="1" t="str">
        <f>IF(①チーム・構成員登録届!J46="","",①チーム・構成員登録届!J46)</f>
        <v/>
      </c>
      <c r="I38" s="1" t="str">
        <f>IF(①チーム・構成員登録届!L47="","",①チーム・構成員登録届!L47)</f>
        <v/>
      </c>
      <c r="J38" s="1" t="str">
        <f>IF(①チーム・構成員登録届!M56="","",①チーム・構成員登録届!M56)</f>
        <v/>
      </c>
      <c r="K38" s="133"/>
    </row>
    <row r="39" spans="1:21" ht="18.75" hidden="1" customHeight="1">
      <c r="A39" s="34">
        <v>35</v>
      </c>
      <c r="B39" s="1"/>
      <c r="C39" s="1" t="str">
        <f>IF(①チーム・構成員登録届!C48="","",①チーム・構成員登録届!C48)</f>
        <v/>
      </c>
      <c r="D39" s="1" t="str">
        <f>IF(①チーム・構成員登録届!D48="","",①チーム・構成員登録届!D48)</f>
        <v/>
      </c>
      <c r="E39" s="1" t="str">
        <f>IF(①チーム・構成員登録届!E48="","",①チーム・構成員登録届!E48)</f>
        <v/>
      </c>
      <c r="F39" s="1" t="str">
        <f>IF(①チーム・構成員登録届!F48="","",①チーム・構成員登録届!F48)</f>
        <v/>
      </c>
      <c r="G39" s="1" t="str">
        <f>IF(①チーム・構成員登録届!G48="","",①チーム・構成員登録届!G48)</f>
        <v/>
      </c>
      <c r="H39" s="1" t="str">
        <f>IF(①チーム・構成員登録届!J48="","",①チーム・構成員登録届!J48)</f>
        <v/>
      </c>
      <c r="I39" s="1" t="str">
        <f>IF(①チーム・構成員登録届!L48="","",①チーム・構成員登録届!L48)</f>
        <v/>
      </c>
      <c r="J39" s="1" t="str">
        <f>IF(①チーム・構成員登録届!M48="","",①チーム・構成員登録届!M48)</f>
        <v/>
      </c>
      <c r="K39" s="133"/>
    </row>
    <row r="40" spans="1:21" ht="18.75" hidden="1" customHeight="1">
      <c r="A40" s="34">
        <v>36</v>
      </c>
      <c r="B40" s="1"/>
      <c r="C40" s="1" t="str">
        <f>IF(①チーム・構成員登録届!C49="","",①チーム・構成員登録届!C49)</f>
        <v/>
      </c>
      <c r="D40" s="1" t="str">
        <f>IF(①チーム・構成員登録届!D49="","",①チーム・構成員登録届!D49)</f>
        <v/>
      </c>
      <c r="E40" s="1" t="str">
        <f>IF(①チーム・構成員登録届!E49="","",①チーム・構成員登録届!E49)</f>
        <v/>
      </c>
      <c r="F40" s="1" t="str">
        <f>IF(①チーム・構成員登録届!F49="","",①チーム・構成員登録届!F49)</f>
        <v/>
      </c>
      <c r="G40" s="1" t="str">
        <f>IF(①チーム・構成員登録届!G49="","",①チーム・構成員登録届!G49)</f>
        <v/>
      </c>
      <c r="H40" s="1" t="str">
        <f>IF(①チーム・構成員登録届!J49="","",①チーム・構成員登録届!J49)</f>
        <v/>
      </c>
      <c r="I40" s="1" t="str">
        <f>IF(①チーム・構成員登録届!L49="","",①チーム・構成員登録届!L49)</f>
        <v/>
      </c>
      <c r="J40" s="1" t="str">
        <f>IF(①チーム・構成員登録届!M49="","",①チーム・構成員登録届!M49)</f>
        <v/>
      </c>
      <c r="K40" s="133"/>
    </row>
    <row r="41" spans="1:21" ht="18.75" hidden="1" customHeight="1">
      <c r="A41" s="34">
        <v>37</v>
      </c>
      <c r="B41" s="1"/>
      <c r="C41" s="1" t="str">
        <f>IF(①チーム・構成員登録届!C50="","",①チーム・構成員登録届!C50)</f>
        <v/>
      </c>
      <c r="D41" s="1" t="str">
        <f>IF(①チーム・構成員登録届!D50="","",①チーム・構成員登録届!D50)</f>
        <v/>
      </c>
      <c r="E41" s="1" t="str">
        <f>IF(①チーム・構成員登録届!E50="","",①チーム・構成員登録届!E50)</f>
        <v/>
      </c>
      <c r="F41" s="1" t="str">
        <f>IF(①チーム・構成員登録届!F50="","",①チーム・構成員登録届!F50)</f>
        <v/>
      </c>
      <c r="G41" s="1" t="str">
        <f>IF(①チーム・構成員登録届!G50="","",①チーム・構成員登録届!G50)</f>
        <v/>
      </c>
      <c r="H41" s="1" t="str">
        <f>IF(①チーム・構成員登録届!J50="","",①チーム・構成員登録届!J50)</f>
        <v/>
      </c>
      <c r="I41" s="1" t="str">
        <f>IF(①チーム・構成員登録届!L50="","",①チーム・構成員登録届!L50)</f>
        <v/>
      </c>
      <c r="J41" s="1" t="str">
        <f>IF(①チーム・構成員登録届!M50="","",①チーム・構成員登録届!M50)</f>
        <v/>
      </c>
      <c r="K41" s="133"/>
    </row>
    <row r="42" spans="1:21" ht="18.75" hidden="1" customHeight="1">
      <c r="A42" s="34">
        <v>38</v>
      </c>
      <c r="B42" s="1"/>
      <c r="C42" s="1" t="str">
        <f>IF(①チーム・構成員登録届!C51="","",①チーム・構成員登録届!C51)</f>
        <v/>
      </c>
      <c r="D42" s="1" t="str">
        <f>IF(①チーム・構成員登録届!D51="","",①チーム・構成員登録届!D51)</f>
        <v/>
      </c>
      <c r="E42" s="1" t="str">
        <f>IF(①チーム・構成員登録届!E51="","",①チーム・構成員登録届!E51)</f>
        <v/>
      </c>
      <c r="F42" s="1" t="str">
        <f>IF(①チーム・構成員登録届!F51="","",①チーム・構成員登録届!F51)</f>
        <v/>
      </c>
      <c r="G42" s="1" t="str">
        <f>IF(①チーム・構成員登録届!G51="","",①チーム・構成員登録届!G51)</f>
        <v/>
      </c>
      <c r="H42" s="1" t="str">
        <f>IF(①チーム・構成員登録届!J51="","",①チーム・構成員登録届!J51)</f>
        <v/>
      </c>
      <c r="I42" s="1" t="str">
        <f>IF(①チーム・構成員登録届!L51="","",①チーム・構成員登録届!L51)</f>
        <v/>
      </c>
      <c r="J42" s="1" t="str">
        <f>IF(①チーム・構成員登録届!M51="","",①チーム・構成員登録届!M51)</f>
        <v/>
      </c>
      <c r="K42" s="133"/>
    </row>
    <row r="43" spans="1:21" ht="18.75" hidden="1" customHeight="1">
      <c r="A43" s="34">
        <v>39</v>
      </c>
      <c r="B43" s="1"/>
      <c r="C43" s="1" t="str">
        <f>IF(①チーム・構成員登録届!C52="","",①チーム・構成員登録届!C52)</f>
        <v/>
      </c>
      <c r="D43" s="1" t="str">
        <f>IF(①チーム・構成員登録届!D52="","",①チーム・構成員登録届!D52)</f>
        <v/>
      </c>
      <c r="E43" s="1" t="str">
        <f>IF(①チーム・構成員登録届!E52="","",①チーム・構成員登録届!E52)</f>
        <v/>
      </c>
      <c r="F43" s="1" t="str">
        <f>IF(①チーム・構成員登録届!F52="","",①チーム・構成員登録届!F52)</f>
        <v/>
      </c>
      <c r="G43" s="1" t="str">
        <f>IF(①チーム・構成員登録届!G52="","",①チーム・構成員登録届!G52)</f>
        <v/>
      </c>
      <c r="H43" s="1" t="str">
        <f>IF(①チーム・構成員登録届!J52="","",①チーム・構成員登録届!J52)</f>
        <v/>
      </c>
      <c r="I43" s="1" t="str">
        <f>IF(①チーム・構成員登録届!L52="","",①チーム・構成員登録届!L52)</f>
        <v/>
      </c>
      <c r="J43" s="1" t="str">
        <f>IF(①チーム・構成員登録届!M52="","",①チーム・構成員登録届!M52)</f>
        <v/>
      </c>
      <c r="K43" s="133"/>
    </row>
    <row r="44" spans="1:21" ht="18.75" hidden="1" customHeight="1">
      <c r="A44" s="34">
        <v>40</v>
      </c>
      <c r="B44" s="1"/>
      <c r="C44" s="1" t="str">
        <f>IF(①チーム・構成員登録届!C53="","",①チーム・構成員登録届!C53)</f>
        <v/>
      </c>
      <c r="D44" s="1" t="str">
        <f>IF(①チーム・構成員登録届!D53="","",①チーム・構成員登録届!D53)</f>
        <v/>
      </c>
      <c r="E44" s="1" t="str">
        <f>IF(①チーム・構成員登録届!E53="","",①チーム・構成員登録届!E53)</f>
        <v/>
      </c>
      <c r="F44" s="1" t="str">
        <f>IF(①チーム・構成員登録届!F53="","",①チーム・構成員登録届!F53)</f>
        <v/>
      </c>
      <c r="G44" s="1" t="str">
        <f>IF(①チーム・構成員登録届!G53="","",①チーム・構成員登録届!G53)</f>
        <v/>
      </c>
      <c r="H44" s="1" t="str">
        <f>IF(①チーム・構成員登録届!J53="","",①チーム・構成員登録届!J53)</f>
        <v/>
      </c>
      <c r="I44" s="1" t="str">
        <f>IF(①チーム・構成員登録届!L53="","",①チーム・構成員登録届!L53)</f>
        <v/>
      </c>
      <c r="J44" s="1" t="str">
        <f>IF(①チーム・構成員登録届!M53="","",①チーム・構成員登録届!M53)</f>
        <v/>
      </c>
      <c r="K44" s="133"/>
    </row>
    <row r="45" spans="1:21" ht="18.75" hidden="1" customHeight="1">
      <c r="A45" s="34">
        <v>41</v>
      </c>
      <c r="B45" s="1"/>
      <c r="C45" s="1" t="str">
        <f>IF(①チーム・構成員登録届!C54="","",①チーム・構成員登録届!C54)</f>
        <v/>
      </c>
      <c r="D45" s="1" t="str">
        <f>IF(①チーム・構成員登録届!D54="","",①チーム・構成員登録届!D54)</f>
        <v/>
      </c>
      <c r="E45" s="1" t="str">
        <f>IF(①チーム・構成員登録届!E54="","",①チーム・構成員登録届!E54)</f>
        <v/>
      </c>
      <c r="F45" s="1" t="str">
        <f>IF(①チーム・構成員登録届!F54="","",①チーム・構成員登録届!F54)</f>
        <v/>
      </c>
      <c r="G45" s="1" t="str">
        <f>IF(①チーム・構成員登録届!G54="","",①チーム・構成員登録届!G54)</f>
        <v/>
      </c>
      <c r="H45" s="1" t="str">
        <f>IF(①チーム・構成員登録届!J54="","",①チーム・構成員登録届!J54)</f>
        <v/>
      </c>
      <c r="I45" s="1" t="str">
        <f>IF(①チーム・構成員登録届!L54="","",①チーム・構成員登録届!L54)</f>
        <v/>
      </c>
      <c r="J45" s="1" t="str">
        <f>IF(①チーム・構成員登録届!M54="","",①チーム・構成員登録届!M54)</f>
        <v/>
      </c>
      <c r="K45" s="133"/>
    </row>
    <row r="46" spans="1:21" ht="18.75" hidden="1" customHeight="1">
      <c r="A46" s="34">
        <v>42</v>
      </c>
      <c r="B46" s="1"/>
      <c r="C46" s="1" t="str">
        <f>IF(①チーム・構成員登録届!C55="","",①チーム・構成員登録届!C55)</f>
        <v/>
      </c>
      <c r="D46" s="1" t="str">
        <f>IF(①チーム・構成員登録届!D55="","",①チーム・構成員登録届!D55)</f>
        <v/>
      </c>
      <c r="E46" s="1" t="str">
        <f>IF(①チーム・構成員登録届!E55="","",①チーム・構成員登録届!E55)</f>
        <v/>
      </c>
      <c r="F46" s="1" t="str">
        <f>IF(①チーム・構成員登録届!F55="","",①チーム・構成員登録届!F55)</f>
        <v/>
      </c>
      <c r="G46" s="1" t="str">
        <f>IF(①チーム・構成員登録届!G55="","",①チーム・構成員登録届!G55)</f>
        <v/>
      </c>
      <c r="H46" s="1" t="str">
        <f>IF(①チーム・構成員登録届!J55="","",①チーム・構成員登録届!J55)</f>
        <v/>
      </c>
      <c r="I46" s="1" t="str">
        <f>IF(①チーム・構成員登録届!L55="","",①チーム・構成員登録届!L55)</f>
        <v/>
      </c>
      <c r="J46" s="1" t="str">
        <f>IF(①チーム・構成員登録届!M55="","",①チーム・構成員登録届!M55)</f>
        <v/>
      </c>
      <c r="K46" s="133"/>
    </row>
    <row r="47" spans="1:21" ht="18.75" hidden="1" customHeight="1">
      <c r="A47" s="34">
        <v>43</v>
      </c>
      <c r="B47" s="1"/>
      <c r="C47" s="1" t="str">
        <f>IF(①チーム・構成員登録届!C56="","",①チーム・構成員登録届!C56)</f>
        <v/>
      </c>
      <c r="D47" s="1" t="str">
        <f>IF(①チーム・構成員登録届!D56="","",①チーム・構成員登録届!D56)</f>
        <v/>
      </c>
      <c r="E47" s="1" t="str">
        <f>IF(①チーム・構成員登録届!E56="","",①チーム・構成員登録届!E56)</f>
        <v/>
      </c>
      <c r="F47" s="1" t="str">
        <f>IF(①チーム・構成員登録届!F56="","",①チーム・構成員登録届!F56)</f>
        <v/>
      </c>
      <c r="G47" s="1" t="str">
        <f>IF(①チーム・構成員登録届!G56="","",①チーム・構成員登録届!G56)</f>
        <v/>
      </c>
      <c r="H47" s="1" t="str">
        <f>IF(①チーム・構成員登録届!J56="","",①チーム・構成員登録届!J56)</f>
        <v/>
      </c>
      <c r="I47" s="1" t="str">
        <f>IF(①チーム・構成員登録届!L56="","",①チーム・構成員登録届!L56)</f>
        <v/>
      </c>
      <c r="J47" s="1" t="str">
        <f>IF(①チーム・構成員登録届!M56="","",①チーム・構成員登録届!M56)</f>
        <v/>
      </c>
      <c r="K47" s="133"/>
    </row>
    <row r="48" spans="1:21" ht="18.75" hidden="1" customHeight="1">
      <c r="A48" s="34">
        <v>44</v>
      </c>
      <c r="B48" s="1"/>
      <c r="C48" s="1" t="str">
        <f>IF(①チーム・構成員登録届!C57="","",①チーム・構成員登録届!C57)</f>
        <v/>
      </c>
      <c r="D48" s="1" t="str">
        <f>IF(①チーム・構成員登録届!D57="","",①チーム・構成員登録届!D57)</f>
        <v/>
      </c>
      <c r="E48" s="1" t="str">
        <f>IF(①チーム・構成員登録届!E57="","",①チーム・構成員登録届!E57)</f>
        <v/>
      </c>
      <c r="F48" s="1" t="str">
        <f>IF(①チーム・構成員登録届!F57="","",①チーム・構成員登録届!F57)</f>
        <v/>
      </c>
      <c r="G48" s="1" t="str">
        <f>IF(①チーム・構成員登録届!G57="","",①チーム・構成員登録届!G57)</f>
        <v/>
      </c>
      <c r="H48" s="1" t="str">
        <f>IF(①チーム・構成員登録届!J57="","",①チーム・構成員登録届!J57)</f>
        <v/>
      </c>
      <c r="I48" s="1" t="str">
        <f>IF(①チーム・構成員登録届!L57="","",①チーム・構成員登録届!L57)</f>
        <v/>
      </c>
      <c r="J48" s="1" t="str">
        <f>IF(①チーム・構成員登録届!M57="","",①チーム・構成員登録届!M57)</f>
        <v/>
      </c>
      <c r="K48" s="133"/>
    </row>
    <row r="49" spans="1:11" ht="18.75" hidden="1" customHeight="1">
      <c r="A49" s="34">
        <v>45</v>
      </c>
      <c r="B49" s="1"/>
      <c r="C49" s="1" t="str">
        <f>IF(①チーム・構成員登録届!C58="","",①チーム・構成員登録届!C58)</f>
        <v/>
      </c>
      <c r="D49" s="1" t="str">
        <f>IF(①チーム・構成員登録届!D58="","",①チーム・構成員登録届!D58)</f>
        <v/>
      </c>
      <c r="E49" s="1" t="str">
        <f>IF(①チーム・構成員登録届!E58="","",①チーム・構成員登録届!E58)</f>
        <v/>
      </c>
      <c r="F49" s="1" t="str">
        <f>IF(①チーム・構成員登録届!F58="","",①チーム・構成員登録届!F58)</f>
        <v/>
      </c>
      <c r="G49" s="1" t="str">
        <f>IF(①チーム・構成員登録届!G58="","",①チーム・構成員登録届!G58)</f>
        <v/>
      </c>
      <c r="H49" s="1" t="str">
        <f>IF(①チーム・構成員登録届!J58="","",①チーム・構成員登録届!J58)</f>
        <v/>
      </c>
      <c r="I49" s="1" t="str">
        <f>IF(①チーム・構成員登録届!L58="","",①チーム・構成員登録届!L58)</f>
        <v/>
      </c>
      <c r="J49" s="1" t="str">
        <f>IF(①チーム・構成員登録届!M58="","",①チーム・構成員登録届!M58)</f>
        <v/>
      </c>
      <c r="K49" s="133"/>
    </row>
    <row r="50" spans="1:11" ht="18.75" hidden="1" customHeight="1">
      <c r="A50" s="34">
        <v>46</v>
      </c>
      <c r="B50" s="1"/>
      <c r="C50" s="1" t="str">
        <f>IF(①チーム・構成員登録届!C59="","",①チーム・構成員登録届!C59)</f>
        <v/>
      </c>
      <c r="D50" s="1" t="str">
        <f>IF(①チーム・構成員登録届!D59="","",①チーム・構成員登録届!D59)</f>
        <v/>
      </c>
      <c r="E50" s="1" t="str">
        <f>IF(①チーム・構成員登録届!E59="","",①チーム・構成員登録届!E59)</f>
        <v/>
      </c>
      <c r="F50" s="1" t="str">
        <f>IF(①チーム・構成員登録届!F59="","",①チーム・構成員登録届!F59)</f>
        <v/>
      </c>
      <c r="G50" s="1" t="str">
        <f>IF(①チーム・構成員登録届!G59="","",①チーム・構成員登録届!G59)</f>
        <v/>
      </c>
      <c r="H50" s="1" t="str">
        <f>IF(①チーム・構成員登録届!J59="","",①チーム・構成員登録届!J59)</f>
        <v/>
      </c>
      <c r="I50" s="1" t="str">
        <f>IF(①チーム・構成員登録届!L59="","",①チーム・構成員登録届!L59)</f>
        <v/>
      </c>
      <c r="J50" s="1" t="str">
        <f>IF(①チーム・構成員登録届!M59="","",①チーム・構成員登録届!M59)</f>
        <v/>
      </c>
      <c r="K50" s="133"/>
    </row>
    <row r="51" spans="1:11" ht="18.75" hidden="1" customHeight="1">
      <c r="A51" s="34">
        <v>47</v>
      </c>
      <c r="B51" s="1"/>
      <c r="C51" s="1" t="str">
        <f>IF(①チーム・構成員登録届!C60="","",①チーム・構成員登録届!C60)</f>
        <v/>
      </c>
      <c r="D51" s="1" t="str">
        <f>IF(①チーム・構成員登録届!D60="","",①チーム・構成員登録届!D60)</f>
        <v/>
      </c>
      <c r="E51" s="1" t="str">
        <f>IF(①チーム・構成員登録届!E60="","",①チーム・構成員登録届!E60)</f>
        <v/>
      </c>
      <c r="F51" s="1" t="str">
        <f>IF(①チーム・構成員登録届!F60="","",①チーム・構成員登録届!F60)</f>
        <v/>
      </c>
      <c r="G51" s="1" t="str">
        <f>IF(①チーム・構成員登録届!G60="","",①チーム・構成員登録届!G60)</f>
        <v/>
      </c>
      <c r="H51" s="1" t="str">
        <f>IF(①チーム・構成員登録届!J60="","",①チーム・構成員登録届!J60)</f>
        <v/>
      </c>
      <c r="I51" s="1" t="str">
        <f>IF(①チーム・構成員登録届!L60="","",①チーム・構成員登録届!L60)</f>
        <v/>
      </c>
      <c r="J51" s="1" t="str">
        <f>IF(①チーム・構成員登録届!M60="","",①チーム・構成員登録届!M60)</f>
        <v/>
      </c>
      <c r="K51" s="133"/>
    </row>
    <row r="52" spans="1:11" ht="18.75" hidden="1" customHeight="1">
      <c r="A52" s="34">
        <v>48</v>
      </c>
      <c r="B52" s="1"/>
      <c r="C52" s="1" t="str">
        <f>IF(①チーム・構成員登録届!C61="","",①チーム・構成員登録届!C61)</f>
        <v/>
      </c>
      <c r="D52" s="1" t="str">
        <f>IF(①チーム・構成員登録届!D61="","",①チーム・構成員登録届!D61)</f>
        <v/>
      </c>
      <c r="E52" s="1" t="str">
        <f>IF(①チーム・構成員登録届!E61="","",①チーム・構成員登録届!E61)</f>
        <v/>
      </c>
      <c r="F52" s="1" t="str">
        <f>IF(①チーム・構成員登録届!F61="","",①チーム・構成員登録届!F61)</f>
        <v/>
      </c>
      <c r="G52" s="1" t="str">
        <f>IF(①チーム・構成員登録届!G61="","",①チーム・構成員登録届!G61)</f>
        <v/>
      </c>
      <c r="H52" s="1" t="str">
        <f>IF(①チーム・構成員登録届!J61="","",①チーム・構成員登録届!J61)</f>
        <v/>
      </c>
      <c r="I52" s="1" t="str">
        <f>IF(①チーム・構成員登録届!L61="","",①チーム・構成員登録届!L61)</f>
        <v/>
      </c>
      <c r="J52" s="1" t="str">
        <f>IF(①チーム・構成員登録届!M61="","",①チーム・構成員登録届!M61)</f>
        <v/>
      </c>
      <c r="K52" s="134"/>
    </row>
    <row r="53" spans="1:11" ht="18.75" hidden="1" customHeight="1">
      <c r="A53" s="34">
        <v>49</v>
      </c>
      <c r="B53" s="1"/>
      <c r="C53" s="1" t="str">
        <f>IF(①チーム・構成員登録届!C62="","",①チーム・構成員登録届!C62)</f>
        <v/>
      </c>
      <c r="D53" s="1" t="str">
        <f>IF(①チーム・構成員登録届!D62="","",①チーム・構成員登録届!D62)</f>
        <v/>
      </c>
      <c r="E53" s="1" t="str">
        <f>IF(①チーム・構成員登録届!E62="","",①チーム・構成員登録届!E62)</f>
        <v/>
      </c>
      <c r="F53" s="1" t="str">
        <f>IF(①チーム・構成員登録届!F62="","",①チーム・構成員登録届!F62)</f>
        <v/>
      </c>
      <c r="G53" s="1" t="str">
        <f>IF(①チーム・構成員登録届!G62="","",①チーム・構成員登録届!G62)</f>
        <v/>
      </c>
      <c r="H53" s="1" t="str">
        <f>IF(①チーム・構成員登録届!J62="","",①チーム・構成員登録届!J62)</f>
        <v/>
      </c>
      <c r="I53" s="1" t="str">
        <f>IF(①チーム・構成員登録届!L62="","",①チーム・構成員登録届!L62)</f>
        <v/>
      </c>
      <c r="J53" s="1" t="str">
        <f>IF(①チーム・構成員登録届!M62="","",①チーム・構成員登録届!M62)</f>
        <v/>
      </c>
      <c r="K53" s="134"/>
    </row>
    <row r="54" spans="1:11" ht="18.75" hidden="1" customHeight="1">
      <c r="A54" s="34">
        <v>50</v>
      </c>
      <c r="B54" s="1"/>
      <c r="C54" s="1" t="str">
        <f>IF(①チーム・構成員登録届!C63="","",①チーム・構成員登録届!C63)</f>
        <v/>
      </c>
      <c r="D54" s="1" t="str">
        <f>IF(①チーム・構成員登録届!D63="","",①チーム・構成員登録届!D63)</f>
        <v/>
      </c>
      <c r="E54" s="1" t="str">
        <f>IF(①チーム・構成員登録届!E63="","",①チーム・構成員登録届!E63)</f>
        <v/>
      </c>
      <c r="F54" s="1" t="str">
        <f>IF(①チーム・構成員登録届!F63="","",①チーム・構成員登録届!F63)</f>
        <v/>
      </c>
      <c r="G54" s="1" t="str">
        <f>IF(①チーム・構成員登録届!G63="","",①チーム・構成員登録届!G63)</f>
        <v/>
      </c>
      <c r="H54" s="1" t="str">
        <f>IF(①チーム・構成員登録届!J63="","",①チーム・構成員登録届!J63)</f>
        <v/>
      </c>
      <c r="I54" s="1" t="str">
        <f>IF(①チーム・構成員登録届!L63="","",①チーム・構成員登録届!L63)</f>
        <v/>
      </c>
      <c r="J54" s="1" t="str">
        <f>IF(①チーム・構成員登録届!M63="","",①チーム・構成員登録届!M63)</f>
        <v/>
      </c>
      <c r="K54" s="134"/>
    </row>
  </sheetData>
  <mergeCells count="70">
    <mergeCell ref="N3:O3"/>
    <mergeCell ref="P3:U3"/>
    <mergeCell ref="L3:M3"/>
    <mergeCell ref="A4:B4"/>
    <mergeCell ref="Q11:U11"/>
    <mergeCell ref="M12:O12"/>
    <mergeCell ref="Q12:U12"/>
    <mergeCell ref="M14:O14"/>
    <mergeCell ref="Q5:U5"/>
    <mergeCell ref="M5:O5"/>
    <mergeCell ref="M6:O6"/>
    <mergeCell ref="M7:O7"/>
    <mergeCell ref="M11:O11"/>
    <mergeCell ref="Q9:U9"/>
    <mergeCell ref="Q8:U8"/>
    <mergeCell ref="M13:O13"/>
    <mergeCell ref="Q13:U13"/>
    <mergeCell ref="M31:O31"/>
    <mergeCell ref="Q31:U31"/>
    <mergeCell ref="M32:O32"/>
    <mergeCell ref="M29:O29"/>
    <mergeCell ref="Q29:U29"/>
    <mergeCell ref="C2:H2"/>
    <mergeCell ref="M33:O33"/>
    <mergeCell ref="L5:L8"/>
    <mergeCell ref="M15:O15"/>
    <mergeCell ref="Q23:U23"/>
    <mergeCell ref="M24:O24"/>
    <mergeCell ref="Q24:U24"/>
    <mergeCell ref="M25:O25"/>
    <mergeCell ref="Q6:U6"/>
    <mergeCell ref="Q7:U7"/>
    <mergeCell ref="Q18:U18"/>
    <mergeCell ref="Q15:U15"/>
    <mergeCell ref="Q10:U10"/>
    <mergeCell ref="Q14:U14"/>
    <mergeCell ref="Q33:U33"/>
    <mergeCell ref="M27:O27"/>
    <mergeCell ref="L30:L33"/>
    <mergeCell ref="Q32:U32"/>
    <mergeCell ref="L15:L18"/>
    <mergeCell ref="M16:O16"/>
    <mergeCell ref="Q16:U16"/>
    <mergeCell ref="M17:O17"/>
    <mergeCell ref="Q17:U17"/>
    <mergeCell ref="M18:O18"/>
    <mergeCell ref="M21:O21"/>
    <mergeCell ref="Q21:U21"/>
    <mergeCell ref="M19:O19"/>
    <mergeCell ref="L25:L28"/>
    <mergeCell ref="Q26:U26"/>
    <mergeCell ref="M28:O28"/>
    <mergeCell ref="M30:O30"/>
    <mergeCell ref="Q30:U30"/>
    <mergeCell ref="L10:L13"/>
    <mergeCell ref="M10:O10"/>
    <mergeCell ref="Q28:U28"/>
    <mergeCell ref="M23:O23"/>
    <mergeCell ref="E3:F3"/>
    <mergeCell ref="Q27:U27"/>
    <mergeCell ref="Q25:U25"/>
    <mergeCell ref="M26:O26"/>
    <mergeCell ref="Q19:U19"/>
    <mergeCell ref="M20:O20"/>
    <mergeCell ref="L20:L23"/>
    <mergeCell ref="Q20:U20"/>
    <mergeCell ref="M22:O22"/>
    <mergeCell ref="Q22:U22"/>
    <mergeCell ref="M8:O8"/>
    <mergeCell ref="M9:O9"/>
  </mergeCells>
  <phoneticPr fontId="1"/>
  <dataValidations count="1">
    <dataValidation type="list" allowBlank="1" showInputMessage="1" showErrorMessage="1" sqref="F55:F66">
      <formula1>"男,女"</formula1>
    </dataValidation>
  </dataValidations>
  <pageMargins left="0.75" right="0.75" top="1" bottom="1" header="0.3" footer="0.3"/>
  <pageSetup paperSize="9" orientation="portrait" verticalDpi="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23"/>
  <sheetViews>
    <sheetView zoomScale="75" zoomScaleNormal="75" zoomScalePageLayoutView="75" workbookViewId="0">
      <selection activeCell="Q31" sqref="Q31"/>
    </sheetView>
  </sheetViews>
  <sheetFormatPr baseColWidth="12" defaultColWidth="9.6640625" defaultRowHeight="17" x14ac:dyDescent="0"/>
  <cols>
    <col min="1" max="1" width="7" style="10" customWidth="1"/>
    <col min="2" max="2" width="9.5" style="10" customWidth="1"/>
    <col min="3" max="3" width="9" style="8" customWidth="1"/>
    <col min="4" max="4" width="20" style="5" bestFit="1" customWidth="1"/>
    <col min="5" max="6" width="5.1640625" style="5" customWidth="1"/>
    <col min="7" max="7" width="6.5" style="8" customWidth="1"/>
    <col min="8" max="8" width="5" style="5" customWidth="1"/>
    <col min="9" max="9" width="3.1640625" style="5" customWidth="1"/>
    <col min="10" max="10" width="6.5" style="5" customWidth="1"/>
    <col min="11" max="11" width="8.6640625" style="8" customWidth="1"/>
    <col min="12" max="12" width="7.1640625" style="8" customWidth="1"/>
    <col min="13" max="13" width="20" style="64" bestFit="1" customWidth="1"/>
    <col min="14" max="15" width="5.1640625" style="64" customWidth="1"/>
    <col min="16" max="16" width="8.1640625" style="64" customWidth="1"/>
    <col min="17" max="17" width="6.5" style="5" customWidth="1"/>
    <col min="18" max="16384" width="9.6640625" style="5"/>
  </cols>
  <sheetData>
    <row r="1" spans="1:17" ht="22.75" customHeight="1">
      <c r="N1" s="293" t="s">
        <v>6</v>
      </c>
      <c r="O1" s="294"/>
      <c r="P1" s="65"/>
    </row>
    <row r="2" spans="1:17" ht="19.75" customHeight="1" thickBot="1"/>
    <row r="3" spans="1:17" ht="40.75" customHeight="1" thickBot="1">
      <c r="B3" s="295" t="s">
        <v>84</v>
      </c>
      <c r="C3" s="296"/>
      <c r="D3" s="296"/>
      <c r="E3" s="296"/>
      <c r="F3" s="296"/>
      <c r="G3" s="296"/>
      <c r="H3" s="296"/>
      <c r="I3" s="296"/>
      <c r="J3" s="296"/>
      <c r="K3" s="296"/>
      <c r="L3" s="296"/>
      <c r="M3" s="296"/>
      <c r="N3" s="296"/>
      <c r="O3" s="296"/>
      <c r="P3" s="297"/>
      <c r="Q3" s="55"/>
    </row>
    <row r="4" spans="1:17" ht="18.75" customHeight="1" thickBot="1">
      <c r="G4" s="22"/>
      <c r="H4" s="22"/>
      <c r="I4" s="22"/>
      <c r="J4" s="22"/>
      <c r="K4" s="19"/>
      <c r="L4" s="19"/>
      <c r="M4" s="66"/>
      <c r="N4" s="66"/>
      <c r="O4" s="66"/>
    </row>
    <row r="5" spans="1:17" ht="33" customHeight="1">
      <c r="C5" s="298" t="s">
        <v>7</v>
      </c>
      <c r="D5" s="299"/>
      <c r="E5" s="299"/>
      <c r="F5" s="300"/>
      <c r="G5" s="12"/>
      <c r="H5" s="12"/>
      <c r="I5" s="12"/>
      <c r="J5" s="12"/>
      <c r="K5" s="301"/>
      <c r="L5" s="301"/>
      <c r="M5" s="301"/>
      <c r="N5" s="301"/>
      <c r="O5" s="301"/>
      <c r="P5" s="301"/>
    </row>
    <row r="6" spans="1:17" ht="33" customHeight="1">
      <c r="C6" s="23"/>
      <c r="D6" s="290" t="s">
        <v>91</v>
      </c>
      <c r="E6" s="291"/>
      <c r="F6" s="302"/>
      <c r="G6" s="12"/>
      <c r="H6" s="24"/>
      <c r="I6" s="24"/>
      <c r="J6" s="24"/>
      <c r="K6" s="303"/>
      <c r="L6" s="303"/>
      <c r="M6" s="303"/>
      <c r="N6" s="303"/>
      <c r="O6" s="303"/>
      <c r="P6" s="303"/>
      <c r="Q6" s="12"/>
    </row>
    <row r="7" spans="1:17" ht="33" customHeight="1">
      <c r="C7" s="23"/>
      <c r="D7" s="290" t="s">
        <v>87</v>
      </c>
      <c r="E7" s="291"/>
      <c r="F7" s="292"/>
      <c r="G7" s="12"/>
      <c r="H7" s="24"/>
      <c r="I7" s="24"/>
      <c r="J7" s="24"/>
      <c r="K7" s="303"/>
      <c r="L7" s="303"/>
      <c r="M7" s="303"/>
      <c r="N7" s="303"/>
      <c r="O7" s="303"/>
      <c r="P7" s="303"/>
      <c r="Q7" s="12"/>
    </row>
    <row r="8" spans="1:17" ht="33" customHeight="1">
      <c r="C8" s="23"/>
      <c r="D8" s="290" t="s">
        <v>88</v>
      </c>
      <c r="E8" s="291"/>
      <c r="F8" s="292"/>
      <c r="G8" s="12"/>
      <c r="H8" s="24"/>
      <c r="I8" s="24"/>
      <c r="J8" s="24"/>
      <c r="K8" s="135"/>
      <c r="L8" s="274"/>
      <c r="M8" s="274"/>
      <c r="N8" s="274"/>
      <c r="O8" s="274"/>
      <c r="P8" s="274"/>
      <c r="Q8" s="12"/>
    </row>
    <row r="9" spans="1:17" ht="33" customHeight="1">
      <c r="C9" s="23"/>
      <c r="D9" s="290" t="s">
        <v>89</v>
      </c>
      <c r="E9" s="291"/>
      <c r="F9" s="292"/>
      <c r="G9" s="12"/>
      <c r="H9" s="12"/>
      <c r="I9" s="12"/>
      <c r="J9" s="12"/>
      <c r="K9" s="135"/>
      <c r="L9" s="274"/>
      <c r="M9" s="274"/>
      <c r="N9" s="274"/>
      <c r="O9" s="274"/>
      <c r="P9" s="274"/>
    </row>
    <row r="10" spans="1:17" ht="33" customHeight="1">
      <c r="C10" s="23"/>
      <c r="D10" s="290" t="s">
        <v>90</v>
      </c>
      <c r="E10" s="291"/>
      <c r="F10" s="292"/>
      <c r="G10" s="12"/>
      <c r="H10" s="12"/>
      <c r="I10" s="12"/>
      <c r="J10" s="12"/>
      <c r="K10" s="135"/>
      <c r="L10" s="274"/>
      <c r="M10" s="274"/>
      <c r="N10" s="274"/>
      <c r="O10" s="274"/>
      <c r="P10" s="274"/>
    </row>
    <row r="11" spans="1:17" ht="33" customHeight="1" thickBot="1">
      <c r="C11" s="25"/>
      <c r="D11" s="271"/>
      <c r="E11" s="272"/>
      <c r="F11" s="273"/>
      <c r="G11" s="12"/>
      <c r="H11" s="12"/>
      <c r="I11" s="12"/>
      <c r="J11" s="12"/>
      <c r="K11" s="135"/>
      <c r="L11" s="274"/>
      <c r="M11" s="274"/>
      <c r="N11" s="274"/>
      <c r="O11" s="274"/>
      <c r="P11" s="274"/>
    </row>
    <row r="12" spans="1:17" ht="33" customHeight="1" thickBot="1">
      <c r="C12" s="9"/>
      <c r="D12" s="7"/>
      <c r="E12" s="6"/>
      <c r="F12" s="17"/>
      <c r="G12" s="9"/>
      <c r="H12" s="6"/>
      <c r="K12" s="135"/>
      <c r="L12" s="275"/>
      <c r="M12" s="275"/>
      <c r="N12" s="275"/>
      <c r="O12" s="275"/>
      <c r="P12" s="275"/>
    </row>
    <row r="13" spans="1:17" ht="33" customHeight="1">
      <c r="A13" s="276" t="s">
        <v>8</v>
      </c>
      <c r="B13" s="279" t="s">
        <v>9</v>
      </c>
      <c r="C13" s="280"/>
      <c r="D13" s="281" t="str">
        <f>IF(②自動選手一覧表!Q5="","",②自動選手一覧表!Q5)</f>
        <v/>
      </c>
      <c r="E13" s="282"/>
      <c r="F13" s="282"/>
      <c r="G13" s="282"/>
      <c r="H13" s="283"/>
      <c r="K13" s="135"/>
      <c r="L13" s="275"/>
      <c r="M13" s="275"/>
      <c r="N13" s="275"/>
      <c r="O13" s="275"/>
      <c r="P13" s="275"/>
    </row>
    <row r="14" spans="1:17" ht="33" customHeight="1">
      <c r="A14" s="277"/>
      <c r="B14" s="284" t="s">
        <v>10</v>
      </c>
      <c r="C14" s="28" t="s">
        <v>11</v>
      </c>
      <c r="D14" s="222" t="str">
        <f>IF(②自動選手一覧表!Q6="","",②自動選手一覧表!Q6)</f>
        <v/>
      </c>
      <c r="E14" s="223"/>
      <c r="F14" s="223"/>
      <c r="G14" s="223"/>
      <c r="H14" s="224"/>
      <c r="K14" s="287"/>
      <c r="L14" s="275"/>
      <c r="M14" s="275"/>
      <c r="N14" s="275"/>
      <c r="O14" s="275"/>
      <c r="P14" s="275"/>
    </row>
    <row r="15" spans="1:17" ht="33" customHeight="1">
      <c r="A15" s="277"/>
      <c r="B15" s="285"/>
      <c r="C15" s="28" t="s">
        <v>12</v>
      </c>
      <c r="D15" s="222" t="str">
        <f>IF(②自動選手一覧表!Q7="","",②自動選手一覧表!Q7)</f>
        <v/>
      </c>
      <c r="E15" s="223"/>
      <c r="F15" s="223"/>
      <c r="G15" s="223"/>
      <c r="H15" s="224"/>
      <c r="K15" s="287"/>
      <c r="L15" s="275"/>
      <c r="M15" s="275"/>
      <c r="N15" s="275"/>
      <c r="O15" s="275"/>
      <c r="P15" s="275"/>
    </row>
    <row r="16" spans="1:17" ht="33" customHeight="1" thickBot="1">
      <c r="A16" s="278"/>
      <c r="B16" s="286"/>
      <c r="C16" s="60" t="s">
        <v>13</v>
      </c>
      <c r="D16" s="215" t="str">
        <f>IF(②自動選手一覧表!Q8="","",②自動選手一覧表!Q8)</f>
        <v/>
      </c>
      <c r="E16" s="216"/>
      <c r="F16" s="216"/>
      <c r="G16" s="216"/>
      <c r="H16" s="217"/>
      <c r="K16" s="288"/>
      <c r="L16" s="288"/>
      <c r="M16" s="289"/>
      <c r="N16" s="289"/>
      <c r="O16" s="289"/>
      <c r="P16" s="289"/>
    </row>
    <row r="17" spans="1:16" ht="33" customHeight="1">
      <c r="B17" s="268" t="s">
        <v>14</v>
      </c>
      <c r="C17" s="268"/>
      <c r="D17" s="268"/>
      <c r="E17" s="268"/>
      <c r="F17" s="268"/>
      <c r="G17" s="268"/>
      <c r="H17" s="268"/>
      <c r="K17" s="269"/>
      <c r="L17" s="269"/>
      <c r="M17" s="270"/>
      <c r="N17" s="270"/>
      <c r="O17" s="270"/>
      <c r="P17" s="270"/>
    </row>
    <row r="18" spans="1:16" ht="33" customHeight="1">
      <c r="A18" s="309" t="s">
        <v>96</v>
      </c>
      <c r="B18" s="261"/>
      <c r="C18" s="261"/>
      <c r="D18" s="261"/>
      <c r="E18" s="261"/>
      <c r="F18" s="261"/>
      <c r="G18" s="261"/>
      <c r="H18" s="261"/>
      <c r="I18" s="26"/>
      <c r="J18" s="26"/>
    </row>
    <row r="19" spans="1:16" ht="15" customHeight="1" thickBot="1">
      <c r="A19" s="309"/>
      <c r="L19" s="52"/>
      <c r="M19" s="67"/>
      <c r="N19" s="67"/>
      <c r="O19" s="68"/>
      <c r="P19" s="68"/>
    </row>
    <row r="20" spans="1:16" ht="33" customHeight="1" thickBot="1">
      <c r="A20" s="309"/>
      <c r="C20" s="262" t="s">
        <v>15</v>
      </c>
      <c r="D20" s="226"/>
      <c r="E20" s="226"/>
      <c r="F20" s="227"/>
      <c r="K20" s="263" t="s">
        <v>16</v>
      </c>
      <c r="L20" s="264"/>
      <c r="M20" s="264"/>
      <c r="N20" s="264"/>
      <c r="O20" s="264"/>
      <c r="P20" s="265"/>
    </row>
    <row r="21" spans="1:16" ht="19.75" customHeight="1">
      <c r="A21" s="309"/>
    </row>
    <row r="22" spans="1:16" s="6" customFormat="1" ht="33" customHeight="1">
      <c r="A22" s="309"/>
      <c r="B22" s="39" t="s">
        <v>22</v>
      </c>
      <c r="C22" s="61" t="s">
        <v>3</v>
      </c>
      <c r="D22" s="28" t="s">
        <v>17</v>
      </c>
      <c r="E22" s="29" t="s">
        <v>18</v>
      </c>
      <c r="F22" s="29" t="s">
        <v>19</v>
      </c>
      <c r="G22" s="30" t="s">
        <v>20</v>
      </c>
      <c r="H22" s="266" t="s">
        <v>21</v>
      </c>
      <c r="I22" s="267"/>
      <c r="J22" s="62"/>
      <c r="K22" s="27" t="s">
        <v>22</v>
      </c>
      <c r="L22" s="61" t="s">
        <v>3</v>
      </c>
      <c r="M22" s="69" t="s">
        <v>17</v>
      </c>
      <c r="N22" s="70" t="s">
        <v>18</v>
      </c>
      <c r="O22" s="70" t="s">
        <v>19</v>
      </c>
      <c r="P22" s="70" t="s">
        <v>20</v>
      </c>
    </row>
    <row r="23" spans="1:16" s="6" customFormat="1" ht="33" customHeight="1">
      <c r="A23" s="31"/>
      <c r="B23" s="11" t="str">
        <f>IF(A23="","",VLOOKUP(A23,②自動選手一覧表!$A$5:$I$54,2))</f>
        <v/>
      </c>
      <c r="C23" s="11" t="str">
        <f>IF(A23="","",VLOOKUP(A23,②自動選手一覧表!$A$5:$H$54,3))</f>
        <v/>
      </c>
      <c r="D23" s="33" t="str">
        <f>IF(A23="","",VLOOKUP(A23,②自動選手一覧表!$A$5:$H$54,4))</f>
        <v/>
      </c>
      <c r="E23" s="28" t="str">
        <f>IF(A23="","",VLOOKUP(A23,②自動選手一覧表!$A$5:$I$54,5))</f>
        <v/>
      </c>
      <c r="F23" s="33" t="str">
        <f>IF(A23="","",VLOOKUP(A23,②自動選手一覧表!$A$5:$I$54,6))</f>
        <v/>
      </c>
      <c r="G23" s="38" t="str">
        <f>IF(A23="","",VLOOKUP(A23,②自動選手一覧表!$A$5:$I$54,7))</f>
        <v/>
      </c>
      <c r="H23" s="257" t="s">
        <v>23</v>
      </c>
      <c r="I23" s="258"/>
      <c r="J23" s="31"/>
      <c r="K23" s="11" t="str">
        <f>IF(J23="","",VLOOKUP(J23,②自動選手一覧表!$A$5:$I$54,2))</f>
        <v/>
      </c>
      <c r="L23" s="11" t="str">
        <f>IF(J23="","",VLOOKUP(J23,②自動選手一覧表!$A$5:$I$54,3))</f>
        <v/>
      </c>
      <c r="M23" s="71" t="str">
        <f>IF(J23="","",VLOOKUP(J23,②自動選手一覧表!$A$5:$I$54,4))</f>
        <v/>
      </c>
      <c r="N23" s="69" t="str">
        <f>IF(J23="","",VLOOKUP(J23,②自動選手一覧表!$A$5:$I$54,5))</f>
        <v/>
      </c>
      <c r="O23" s="71" t="str">
        <f>IF(J23="","",VLOOKUP(J23,②自動選手一覧表!$A$5:$I$54,6))</f>
        <v/>
      </c>
      <c r="P23" s="72" t="str">
        <f>IF(J23="","",VLOOKUP(J23,②自動選手一覧表!$A$5:$I$54,7))</f>
        <v/>
      </c>
    </row>
    <row r="24" spans="1:16" s="6" customFormat="1" ht="33" customHeight="1">
      <c r="A24" s="31"/>
      <c r="B24" s="11" t="str">
        <f>IF(A24="","",VLOOKUP(A24,②自動選手一覧表!$A$5:$I$54,2))</f>
        <v/>
      </c>
      <c r="C24" s="11" t="str">
        <f>IF(A24="","",VLOOKUP(A24,②自動選手一覧表!$A$5:$H$54,3))</f>
        <v/>
      </c>
      <c r="D24" s="33" t="str">
        <f>IF(A24="","",VLOOKUP(A24,②自動選手一覧表!$A$5:$H$54,4))</f>
        <v/>
      </c>
      <c r="E24" s="28" t="str">
        <f>IF(A24="","",VLOOKUP(A24,②自動選手一覧表!$A$5:$I$54,5))</f>
        <v/>
      </c>
      <c r="F24" s="33" t="str">
        <f>IF(A24="","",VLOOKUP(A24,②自動選手一覧表!$A$5:$I$54,6))</f>
        <v/>
      </c>
      <c r="G24" s="38" t="str">
        <f>IF(A24="","",VLOOKUP(A24,②自動選手一覧表!$A$5:$I$54,7))</f>
        <v/>
      </c>
      <c r="H24" s="257" t="s">
        <v>23</v>
      </c>
      <c r="I24" s="258"/>
      <c r="J24" s="31"/>
      <c r="K24" s="11" t="str">
        <f>IF(J24="","",VLOOKUP(J24,②自動選手一覧表!$A$5:$I$54,2))</f>
        <v/>
      </c>
      <c r="L24" s="11" t="str">
        <f>IF(J24="","",VLOOKUP(J24,②自動選手一覧表!$A$5:$I$54,3))</f>
        <v/>
      </c>
      <c r="M24" s="71" t="str">
        <f>IF(J24="","",VLOOKUP(J24,②自動選手一覧表!$A$5:$I$54,4))</f>
        <v/>
      </c>
      <c r="N24" s="69" t="str">
        <f>IF(J24="","",VLOOKUP(J24,②自動選手一覧表!$A$5:$I$54,5))</f>
        <v/>
      </c>
      <c r="O24" s="71" t="str">
        <f>IF(J24="","",VLOOKUP(J24,②自動選手一覧表!$A$5:$I$54,6))</f>
        <v/>
      </c>
      <c r="P24" s="72" t="str">
        <f>IF(J24="","",VLOOKUP(J24,②自動選手一覧表!$A$5:$I$54,7))</f>
        <v/>
      </c>
    </row>
    <row r="25" spans="1:16" s="6" customFormat="1" ht="33" customHeight="1">
      <c r="A25" s="31"/>
      <c r="B25" s="11" t="str">
        <f>IF(A25="","",VLOOKUP(A25,②自動選手一覧表!$A$5:$I$54,2))</f>
        <v/>
      </c>
      <c r="C25" s="11" t="str">
        <f>IF(A25="","",VLOOKUP(A25,②自動選手一覧表!$A$5:$H$54,3))</f>
        <v/>
      </c>
      <c r="D25" s="33" t="str">
        <f>IF(A25="","",VLOOKUP(A25,②自動選手一覧表!$A$5:$H$54,4))</f>
        <v/>
      </c>
      <c r="E25" s="28" t="str">
        <f>IF(A25="","",VLOOKUP(A25,②自動選手一覧表!$A$5:$I$54,5))</f>
        <v/>
      </c>
      <c r="F25" s="33" t="str">
        <f>IF(A25="","",VLOOKUP(A25,②自動選手一覧表!$A$5:$I$54,6))</f>
        <v/>
      </c>
      <c r="G25" s="38" t="str">
        <f>IF(A25="","",VLOOKUP(A25,②自動選手一覧表!$A$5:$I$54,7))</f>
        <v/>
      </c>
      <c r="H25" s="257" t="s">
        <v>23</v>
      </c>
      <c r="I25" s="258"/>
      <c r="J25" s="31"/>
      <c r="K25" s="11" t="str">
        <f>IF(J25="","",VLOOKUP(J25,②自動選手一覧表!$A$5:$I$54,2))</f>
        <v/>
      </c>
      <c r="L25" s="11" t="str">
        <f>IF(J25="","",VLOOKUP(J25,②自動選手一覧表!$A$5:$I$54,3))</f>
        <v/>
      </c>
      <c r="M25" s="71" t="str">
        <f>IF(J25="","",VLOOKUP(J25,②自動選手一覧表!$A$5:$I$54,4))</f>
        <v/>
      </c>
      <c r="N25" s="69" t="str">
        <f>IF(J25="","",VLOOKUP(J25,②自動選手一覧表!$A$5:$I$54,5))</f>
        <v/>
      </c>
      <c r="O25" s="71" t="str">
        <f>IF(J25="","",VLOOKUP(J25,②自動選手一覧表!$A$5:$I$54,6))</f>
        <v/>
      </c>
      <c r="P25" s="72" t="str">
        <f>IF(J25="","",VLOOKUP(J25,②自動選手一覧表!$A$5:$I$54,7))</f>
        <v/>
      </c>
    </row>
    <row r="26" spans="1:16" s="6" customFormat="1" ht="33" customHeight="1">
      <c r="A26" s="31"/>
      <c r="B26" s="11" t="str">
        <f>IF(A26="","",VLOOKUP(A26,②自動選手一覧表!$A$5:$I$54,2))</f>
        <v/>
      </c>
      <c r="C26" s="11" t="str">
        <f>IF(A26="","",VLOOKUP(A26,②自動選手一覧表!$A$5:$H$54,3))</f>
        <v/>
      </c>
      <c r="D26" s="33" t="str">
        <f>IF(A26="","",VLOOKUP(A26,②自動選手一覧表!$A$5:$H$54,4))</f>
        <v/>
      </c>
      <c r="E26" s="28" t="str">
        <f>IF(A26="","",VLOOKUP(A26,②自動選手一覧表!$A$5:$I$54,5))</f>
        <v/>
      </c>
      <c r="F26" s="33" t="str">
        <f>IF(A26="","",VLOOKUP(A26,②自動選手一覧表!$A$5:$I$54,6))</f>
        <v/>
      </c>
      <c r="G26" s="38" t="str">
        <f>IF(A26="","",VLOOKUP(A26,②自動選手一覧表!$A$5:$I$54,7))</f>
        <v/>
      </c>
      <c r="H26" s="257" t="s">
        <v>23</v>
      </c>
      <c r="I26" s="258"/>
      <c r="J26" s="31"/>
      <c r="K26" s="11" t="str">
        <f>IF(J26="","",VLOOKUP(J26,②自動選手一覧表!$A$5:$I$54,2))</f>
        <v/>
      </c>
      <c r="L26" s="11" t="str">
        <f>IF(J26="","",VLOOKUP(J26,②自動選手一覧表!$A$5:$I$54,3))</f>
        <v/>
      </c>
      <c r="M26" s="71" t="str">
        <f>IF(J26="","",VLOOKUP(J26,②自動選手一覧表!$A$5:$I$54,4))</f>
        <v/>
      </c>
      <c r="N26" s="69" t="str">
        <f>IF(J26="","",VLOOKUP(J26,②自動選手一覧表!$A$5:$I$54,5))</f>
        <v/>
      </c>
      <c r="O26" s="71" t="str">
        <f>IF(J26="","",VLOOKUP(J26,②自動選手一覧表!$A$5:$I$54,6))</f>
        <v/>
      </c>
      <c r="P26" s="72" t="str">
        <f>IF(J26="","",VLOOKUP(J26,②自動選手一覧表!$A$5:$I$54,7))</f>
        <v/>
      </c>
    </row>
    <row r="27" spans="1:16" s="6" customFormat="1" ht="33" customHeight="1">
      <c r="A27" s="31"/>
      <c r="B27" s="11" t="str">
        <f>IF(A27="","",VLOOKUP(A27,②自動選手一覧表!$A$5:$I$54,2))</f>
        <v/>
      </c>
      <c r="C27" s="11" t="str">
        <f>IF(A27="","",VLOOKUP(A27,②自動選手一覧表!$A$5:$H$54,3))</f>
        <v/>
      </c>
      <c r="D27" s="33" t="str">
        <f>IF(A27="","",VLOOKUP(A27,②自動選手一覧表!$A$5:$H$54,4))</f>
        <v/>
      </c>
      <c r="E27" s="28" t="str">
        <f>IF(A27="","",VLOOKUP(A27,②自動選手一覧表!$A$5:$I$54,5))</f>
        <v/>
      </c>
      <c r="F27" s="33" t="str">
        <f>IF(A27="","",VLOOKUP(A27,②自動選手一覧表!$A$5:$I$54,6))</f>
        <v/>
      </c>
      <c r="G27" s="38" t="str">
        <f>IF(A27="","",VLOOKUP(A27,②自動選手一覧表!$A$5:$I$54,7))</f>
        <v/>
      </c>
      <c r="H27" s="257" t="s">
        <v>23</v>
      </c>
      <c r="I27" s="258"/>
      <c r="J27" s="31"/>
      <c r="K27" s="11" t="str">
        <f>IF(J27="","",VLOOKUP(J27,②自動選手一覧表!$A$5:$I$54,2))</f>
        <v/>
      </c>
      <c r="L27" s="11" t="str">
        <f>IF(J27="","",VLOOKUP(J27,②自動選手一覧表!$A$5:$I$54,3))</f>
        <v/>
      </c>
      <c r="M27" s="71" t="str">
        <f>IF(J27="","",VLOOKUP(J27,②自動選手一覧表!$A$5:$I$54,4))</f>
        <v/>
      </c>
      <c r="N27" s="69" t="str">
        <f>IF(J27="","",VLOOKUP(J27,②自動選手一覧表!$A$5:$I$54,5))</f>
        <v/>
      </c>
      <c r="O27" s="71" t="str">
        <f>IF(J27="","",VLOOKUP(J27,②自動選手一覧表!$A$5:$I$54,6))</f>
        <v/>
      </c>
      <c r="P27" s="72" t="str">
        <f>IF(J27="","",VLOOKUP(J27,②自動選手一覧表!$A$5:$I$54,7))</f>
        <v/>
      </c>
    </row>
    <row r="28" spans="1:16" s="6" customFormat="1" ht="33" customHeight="1">
      <c r="A28" s="31"/>
      <c r="B28" s="11" t="str">
        <f>IF(A28="","",VLOOKUP(A28,②自動選手一覧表!$A$5:$I$54,2))</f>
        <v/>
      </c>
      <c r="C28" s="11" t="str">
        <f>IF(A28="","",VLOOKUP(A28,②自動選手一覧表!$A$5:$H$54,3))</f>
        <v/>
      </c>
      <c r="D28" s="33" t="str">
        <f>IF(A28="","",VLOOKUP(A28,②自動選手一覧表!$A$5:$H$54,4))</f>
        <v/>
      </c>
      <c r="E28" s="28" t="str">
        <f>IF(A28="","",VLOOKUP(A28,②自動選手一覧表!$A$5:$I$54,5))</f>
        <v/>
      </c>
      <c r="F28" s="33" t="str">
        <f>IF(A28="","",VLOOKUP(A28,②自動選手一覧表!$A$5:$I$54,6))</f>
        <v/>
      </c>
      <c r="G28" s="38" t="str">
        <f>IF(A28="","",VLOOKUP(A28,②自動選手一覧表!$A$5:$I$54,7))</f>
        <v/>
      </c>
      <c r="H28" s="257" t="s">
        <v>23</v>
      </c>
      <c r="I28" s="258"/>
      <c r="J28" s="31"/>
      <c r="K28" s="11" t="str">
        <f>IF(J28="","",VLOOKUP(J28,②自動選手一覧表!$A$5:$I$54,2))</f>
        <v/>
      </c>
      <c r="L28" s="11" t="str">
        <f>IF(J28="","",VLOOKUP(J28,②自動選手一覧表!$A$5:$I$54,3))</f>
        <v/>
      </c>
      <c r="M28" s="71" t="str">
        <f>IF(J28="","",VLOOKUP(J28,②自動選手一覧表!$A$5:$I$54,4))</f>
        <v/>
      </c>
      <c r="N28" s="69" t="str">
        <f>IF(J28="","",VLOOKUP(J28,②自動選手一覧表!$A$5:$I$54,5))</f>
        <v/>
      </c>
      <c r="O28" s="71" t="str">
        <f>IF(J28="","",VLOOKUP(J28,②自動選手一覧表!$A$5:$I$54,6))</f>
        <v/>
      </c>
      <c r="P28" s="72" t="str">
        <f>IF(J28="","",VLOOKUP(J28,②自動選手一覧表!$A$5:$I$54,7))</f>
        <v/>
      </c>
    </row>
    <row r="29" spans="1:16" s="6" customFormat="1" ht="33" customHeight="1">
      <c r="A29" s="31"/>
      <c r="B29" s="11" t="str">
        <f>IF(A29="","",VLOOKUP(A29,②自動選手一覧表!$A$5:$I$54,2))</f>
        <v/>
      </c>
      <c r="C29" s="11" t="str">
        <f>IF(A29="","",VLOOKUP(A29,②自動選手一覧表!$A$5:$H$54,3))</f>
        <v/>
      </c>
      <c r="D29" s="33" t="str">
        <f>IF(A29="","",VLOOKUP(A29,②自動選手一覧表!$A$5:$H$54,4))</f>
        <v/>
      </c>
      <c r="E29" s="28" t="str">
        <f>IF(A29="","",VLOOKUP(A29,②自動選手一覧表!$A$5:$I$54,5))</f>
        <v/>
      </c>
      <c r="F29" s="33" t="str">
        <f>IF(A29="","",VLOOKUP(A29,②自動選手一覧表!$A$5:$I$54,6))</f>
        <v/>
      </c>
      <c r="G29" s="38" t="str">
        <f>IF(A29="","",VLOOKUP(A29,②自動選手一覧表!$A$5:$I$54,7))</f>
        <v/>
      </c>
      <c r="H29" s="257" t="s">
        <v>23</v>
      </c>
      <c r="I29" s="258"/>
      <c r="J29" s="31"/>
      <c r="K29" s="11" t="str">
        <f>IF(J29="","",VLOOKUP(J29,②自動選手一覧表!$A$5:$I$54,2))</f>
        <v/>
      </c>
      <c r="L29" s="11" t="str">
        <f>IF(J29="","",VLOOKUP(J29,②自動選手一覧表!$A$5:$I$54,3))</f>
        <v/>
      </c>
      <c r="M29" s="71" t="str">
        <f>IF(J29="","",VLOOKUP(J29,②自動選手一覧表!$A$5:$I$54,4))</f>
        <v/>
      </c>
      <c r="N29" s="69" t="str">
        <f>IF(J29="","",VLOOKUP(J29,②自動選手一覧表!$A$5:$I$54,5))</f>
        <v/>
      </c>
      <c r="O29" s="71" t="str">
        <f>IF(J29="","",VLOOKUP(J29,②自動選手一覧表!$A$5:$I$54,6))</f>
        <v/>
      </c>
      <c r="P29" s="72" t="str">
        <f>IF(J29="","",VLOOKUP(J29,②自動選手一覧表!$A$5:$I$54,7))</f>
        <v/>
      </c>
    </row>
    <row r="30" spans="1:16" s="6" customFormat="1" ht="33" customHeight="1">
      <c r="A30" s="31"/>
      <c r="B30" s="11" t="str">
        <f>IF(A30="","",VLOOKUP(A30,②自動選手一覧表!$A$5:$I$54,2))</f>
        <v/>
      </c>
      <c r="C30" s="11" t="str">
        <f>IF(A30="","",VLOOKUP(A30,②自動選手一覧表!$A$5:$H$54,3))</f>
        <v/>
      </c>
      <c r="D30" s="33" t="str">
        <f>IF(A30="","",VLOOKUP(A30,②自動選手一覧表!$A$5:$H$54,4))</f>
        <v/>
      </c>
      <c r="E30" s="28" t="str">
        <f>IF(A30="","",VLOOKUP(A30,②自動選手一覧表!$A$5:$I$54,5))</f>
        <v/>
      </c>
      <c r="F30" s="33" t="str">
        <f>IF(A30="","",VLOOKUP(A30,②自動選手一覧表!$A$5:$I$54,6))</f>
        <v/>
      </c>
      <c r="G30" s="38" t="str">
        <f>IF(A30="","",VLOOKUP(A30,②自動選手一覧表!$A$5:$I$54,7))</f>
        <v/>
      </c>
      <c r="H30" s="257" t="s">
        <v>23</v>
      </c>
      <c r="I30" s="258"/>
      <c r="J30" s="31"/>
      <c r="K30" s="11" t="str">
        <f>IF(J30="","",VLOOKUP(J30,②自動選手一覧表!$A$5:$I$54,2))</f>
        <v/>
      </c>
      <c r="L30" s="11" t="str">
        <f>IF(J30="","",VLOOKUP(J30,②自動選手一覧表!$A$5:$I$54,3))</f>
        <v/>
      </c>
      <c r="M30" s="71" t="str">
        <f>IF(J30="","",VLOOKUP(J30,②自動選手一覧表!$A$5:$I$54,4))</f>
        <v/>
      </c>
      <c r="N30" s="69" t="str">
        <f>IF(J30="","",VLOOKUP(J30,②自動選手一覧表!$A$5:$I$54,5))</f>
        <v/>
      </c>
      <c r="O30" s="71" t="str">
        <f>IF(J30="","",VLOOKUP(J30,②自動選手一覧表!$A$5:$I$54,6))</f>
        <v/>
      </c>
      <c r="P30" s="72" t="str">
        <f>IF(J30="","",VLOOKUP(J30,②自動選手一覧表!$A$5:$I$54,7))</f>
        <v/>
      </c>
    </row>
    <row r="31" spans="1:16" s="6" customFormat="1" ht="33" customHeight="1">
      <c r="A31" s="31"/>
      <c r="B31" s="28" t="s">
        <v>24</v>
      </c>
      <c r="C31" s="11" t="str">
        <f>IF(A31="","",VLOOKUP(A31,②自動選手一覧表!$A$5:$H$54,3))</f>
        <v/>
      </c>
      <c r="D31" s="33" t="str">
        <f>IF(A31="","",VLOOKUP(A31,②自動選手一覧表!$A$5:$H$54,4))</f>
        <v/>
      </c>
      <c r="E31" s="28" t="str">
        <f>IF(A31="","",VLOOKUP(A31,②自動選手一覧表!$A$5:$I$54,5))</f>
        <v/>
      </c>
      <c r="F31" s="33" t="str">
        <f>IF(A31="","",VLOOKUP(A31,②自動選手一覧表!$A$5:$I$54,6))</f>
        <v/>
      </c>
      <c r="G31" s="38" t="str">
        <f>IF(A31="","",VLOOKUP(A31,②自動選手一覧表!$A$5:$I$54,7))</f>
        <v/>
      </c>
      <c r="H31" s="257" t="s">
        <v>23</v>
      </c>
      <c r="I31" s="258"/>
      <c r="J31" s="31"/>
      <c r="K31" s="28" t="s">
        <v>24</v>
      </c>
      <c r="L31" s="11" t="str">
        <f>IF(J31="","",VLOOKUP(J31,②自動選手一覧表!$A$5:$I$54,3))</f>
        <v/>
      </c>
      <c r="M31" s="71" t="str">
        <f>IF(J31="","",VLOOKUP(J31,②自動選手一覧表!$A$5:$I$54,4))</f>
        <v/>
      </c>
      <c r="N31" s="69" t="str">
        <f>IF(J31="","",VLOOKUP(J31,②自動選手一覧表!$A$5:$I$54,5))</f>
        <v/>
      </c>
      <c r="O31" s="71" t="str">
        <f>IF(J31="","",VLOOKUP(J31,②自動選手一覧表!$A$5:$I$54,6))</f>
        <v/>
      </c>
      <c r="P31" s="72" t="str">
        <f>IF(J31="","",VLOOKUP(J31,②自動選手一覧表!$A$5:$I$54,7))</f>
        <v/>
      </c>
    </row>
    <row r="32" spans="1:16" s="6" customFormat="1" ht="33" customHeight="1">
      <c r="A32" s="31"/>
      <c r="B32" s="160" t="s">
        <v>86</v>
      </c>
      <c r="C32" s="11"/>
      <c r="D32" s="33" t="str">
        <f>IF(A32="","",VLOOKUP(A32,②自動選手一覧表!$A$5:$H$54,4))</f>
        <v/>
      </c>
      <c r="E32" s="28" t="str">
        <f>IF(A32="","",VLOOKUP(A32,②自動選手一覧表!$A$5:$I$54,5))</f>
        <v/>
      </c>
      <c r="F32" s="33" t="str">
        <f>IF(A32="","",VLOOKUP(A32,②自動選手一覧表!$A$5:$I$54,6))</f>
        <v/>
      </c>
      <c r="G32" s="38" t="str">
        <f>IF(A32="","",VLOOKUP(A32,②自動選手一覧表!$A$5:$I$54,7))</f>
        <v/>
      </c>
      <c r="H32" s="257" t="s">
        <v>23</v>
      </c>
      <c r="I32" s="258"/>
      <c r="J32" s="31"/>
      <c r="K32" s="160" t="s">
        <v>86</v>
      </c>
      <c r="L32" s="11" t="str">
        <f>IF(J32="","",VLOOKUP(J32,②自動選手一覧表!$A$5:$I$54,3))</f>
        <v/>
      </c>
      <c r="M32" s="71" t="str">
        <f>IF(J32="","",VLOOKUP(J32,②自動選手一覧表!$A$5:$I$54,4))</f>
        <v/>
      </c>
      <c r="N32" s="69" t="str">
        <f>IF(J32="","",VLOOKUP(J32,②自動選手一覧表!$A$5:$I$54,5))</f>
        <v/>
      </c>
      <c r="O32" s="71" t="str">
        <f>IF(J32="","",VLOOKUP(J32,②自動選手一覧表!$A$5:$I$54,6))</f>
        <v/>
      </c>
      <c r="P32" s="72" t="str">
        <f>IF(J32="","",VLOOKUP(J32,②自動選手一覧表!$A$5:$I$54,7))</f>
        <v/>
      </c>
    </row>
    <row r="33" spans="1:17" s="6" customFormat="1" ht="33" customHeight="1">
      <c r="A33" s="31"/>
      <c r="B33" s="32"/>
      <c r="C33" s="11"/>
      <c r="D33" s="33" t="str">
        <f>IF(A33="","",VLOOKUP(A33,②自動選手一覧表!$A$5:$H$54,4))</f>
        <v/>
      </c>
      <c r="E33" s="28" t="str">
        <f>IF(A33="","",VLOOKUP(A33,②自動選手一覧表!$A$5:$I$54,5))</f>
        <v/>
      </c>
      <c r="F33" s="33" t="str">
        <f>IF(A33="","",VLOOKUP(A33,②自動選手一覧表!$A$5:$I$54,6))</f>
        <v/>
      </c>
      <c r="G33" s="38" t="str">
        <f>IF(A33="","",VLOOKUP(A33,②自動選手一覧表!$A$5:$I$54,7))</f>
        <v/>
      </c>
      <c r="H33" s="257" t="s">
        <v>23</v>
      </c>
      <c r="I33" s="258"/>
      <c r="J33" s="31"/>
      <c r="K33" s="40"/>
      <c r="L33" s="11" t="str">
        <f>IF(J33="","",VLOOKUP(J33,②自動選手一覧表!$A$5:$I$54,3))</f>
        <v/>
      </c>
      <c r="M33" s="71" t="str">
        <f>IF(J33="","",VLOOKUP(J33,②自動選手一覧表!$A$5:$I$54,4))</f>
        <v/>
      </c>
      <c r="N33" s="69" t="str">
        <f>IF(J33="","",VLOOKUP(J33,②自動選手一覧表!$A$5:$I$54,5))</f>
        <v/>
      </c>
      <c r="O33" s="71" t="str">
        <f>IF(J33="","",VLOOKUP(J33,②自動選手一覧表!$A$5:$I$54,6))</f>
        <v/>
      </c>
      <c r="P33" s="72" t="str">
        <f>IF(J33="","",VLOOKUP(J33,②自動選手一覧表!$A$5:$I$54,7))</f>
        <v/>
      </c>
    </row>
    <row r="34" spans="1:17" s="6" customFormat="1" ht="33" customHeight="1">
      <c r="A34" s="31"/>
      <c r="B34" s="32"/>
      <c r="C34" s="11"/>
      <c r="D34" s="33" t="str">
        <f>IF(A34="","",VLOOKUP(A34,②自動選手一覧表!$A$5:$H$54,4))</f>
        <v/>
      </c>
      <c r="E34" s="28" t="str">
        <f>IF(A34="","",VLOOKUP(A34,②自動選手一覧表!$A$5:$I$54,5))</f>
        <v/>
      </c>
      <c r="F34" s="33" t="str">
        <f>IF(A34="","",VLOOKUP(A34,②自動選手一覧表!$A$5:$I$54,6))</f>
        <v/>
      </c>
      <c r="G34" s="38" t="str">
        <f>IF(A34="","",VLOOKUP(A34,②自動選手一覧表!$A$5:$I$54,7))</f>
        <v/>
      </c>
      <c r="H34" s="257" t="s">
        <v>23</v>
      </c>
      <c r="I34" s="258"/>
      <c r="J34" s="31"/>
      <c r="K34" s="40"/>
      <c r="L34" s="11" t="str">
        <f>IF(J34="","",VLOOKUP(J34,②自動選手一覧表!$A$5:$I$54,3))</f>
        <v/>
      </c>
      <c r="M34" s="71" t="str">
        <f>IF(J34="","",VLOOKUP(J34,②自動選手一覧表!$A$5:$I$54,4))</f>
        <v/>
      </c>
      <c r="N34" s="69" t="str">
        <f>IF(J34="","",VLOOKUP(J34,②自動選手一覧表!$A$5:$I$54,5))</f>
        <v/>
      </c>
      <c r="O34" s="71" t="str">
        <f>IF(J34="","",VLOOKUP(J34,②自動選手一覧表!$A$5:$I$54,6))</f>
        <v/>
      </c>
      <c r="P34" s="72" t="str">
        <f>IF(J34="","",VLOOKUP(J34,②自動選手一覧表!$A$5:$I$54,7))</f>
        <v/>
      </c>
    </row>
    <row r="35" spans="1:17" s="6" customFormat="1" ht="21" customHeight="1">
      <c r="A35" s="10"/>
      <c r="B35" s="259" t="s">
        <v>44</v>
      </c>
      <c r="C35" s="259"/>
      <c r="D35" s="259"/>
      <c r="E35" s="259"/>
      <c r="F35" s="259"/>
      <c r="G35" s="259"/>
      <c r="H35" s="259"/>
      <c r="I35" s="20"/>
      <c r="J35" s="20"/>
      <c r="K35" s="260" t="s">
        <v>25</v>
      </c>
      <c r="L35" s="260"/>
      <c r="M35" s="260"/>
      <c r="N35" s="260"/>
      <c r="O35" s="260"/>
      <c r="P35" s="260"/>
    </row>
    <row r="36" spans="1:17" s="6" customFormat="1" ht="13.75" customHeight="1" thickBot="1">
      <c r="A36" s="10"/>
      <c r="B36" s="10"/>
      <c r="C36" s="9"/>
      <c r="D36" s="18"/>
      <c r="E36" s="18"/>
      <c r="F36" s="18"/>
      <c r="G36" s="18"/>
      <c r="H36" s="20"/>
      <c r="I36" s="20"/>
      <c r="J36" s="20"/>
      <c r="K36" s="20"/>
      <c r="L36" s="9"/>
      <c r="M36" s="54"/>
      <c r="N36" s="73"/>
      <c r="O36" s="73"/>
      <c r="P36" s="74"/>
    </row>
    <row r="37" spans="1:17" ht="37.75" customHeight="1" thickBot="1">
      <c r="B37" s="250" t="s">
        <v>26</v>
      </c>
      <c r="C37" s="251"/>
      <c r="D37" s="251"/>
      <c r="E37" s="251"/>
      <c r="F37" s="251"/>
      <c r="G37" s="252"/>
      <c r="K37" s="253" t="s">
        <v>27</v>
      </c>
      <c r="L37" s="254"/>
      <c r="M37" s="254"/>
      <c r="N37" s="254"/>
      <c r="O37" s="254"/>
      <c r="P37" s="255"/>
    </row>
    <row r="38" spans="1:17" ht="10.75" customHeight="1"/>
    <row r="39" spans="1:17" ht="10.75" customHeight="1">
      <c r="B39" s="256" t="s">
        <v>28</v>
      </c>
      <c r="C39" s="256"/>
      <c r="D39" s="256"/>
      <c r="E39" s="256"/>
      <c r="F39" s="256"/>
      <c r="G39" s="256"/>
      <c r="H39" s="256"/>
      <c r="I39" s="256"/>
      <c r="J39" s="256"/>
      <c r="K39" s="256"/>
      <c r="L39" s="256"/>
      <c r="M39" s="256"/>
      <c r="N39" s="256"/>
      <c r="O39" s="256"/>
      <c r="P39" s="256"/>
      <c r="Q39" s="63"/>
    </row>
    <row r="40" spans="1:17" ht="21" customHeight="1">
      <c r="B40" s="256"/>
      <c r="C40" s="256"/>
      <c r="D40" s="256"/>
      <c r="E40" s="256"/>
      <c r="F40" s="256"/>
      <c r="G40" s="256"/>
      <c r="H40" s="256"/>
      <c r="I40" s="256"/>
      <c r="J40" s="256"/>
      <c r="K40" s="256"/>
      <c r="L40" s="256"/>
      <c r="M40" s="256"/>
      <c r="N40" s="256"/>
      <c r="O40" s="256"/>
      <c r="P40" s="256"/>
      <c r="Q40" s="63"/>
    </row>
    <row r="41" spans="1:17" ht="14.25" customHeight="1">
      <c r="B41" s="256"/>
      <c r="C41" s="256"/>
      <c r="D41" s="256"/>
      <c r="E41" s="256"/>
      <c r="F41" s="256"/>
      <c r="G41" s="256"/>
      <c r="H41" s="256"/>
      <c r="I41" s="256"/>
      <c r="J41" s="256"/>
      <c r="K41" s="256"/>
      <c r="L41" s="256"/>
      <c r="M41" s="256"/>
      <c r="N41" s="256"/>
      <c r="O41" s="256"/>
      <c r="P41" s="256"/>
      <c r="Q41" s="63"/>
    </row>
    <row r="42" spans="1:17" ht="22.75" customHeight="1">
      <c r="N42" s="293" t="s">
        <v>6</v>
      </c>
      <c r="O42" s="294"/>
      <c r="P42" s="65"/>
    </row>
    <row r="43" spans="1:17" ht="19.75" customHeight="1" thickBot="1"/>
    <row r="44" spans="1:17" ht="40.75" customHeight="1" thickBot="1">
      <c r="B44" s="295" t="str">
        <f>B3</f>
        <v>第15回大阪実業団体育協会大会参加申込書・エントリー（変更）届</v>
      </c>
      <c r="C44" s="296"/>
      <c r="D44" s="296"/>
      <c r="E44" s="296"/>
      <c r="F44" s="296"/>
      <c r="G44" s="296"/>
      <c r="H44" s="296"/>
      <c r="I44" s="296"/>
      <c r="J44" s="296"/>
      <c r="K44" s="296"/>
      <c r="L44" s="296"/>
      <c r="M44" s="296"/>
      <c r="N44" s="296"/>
      <c r="O44" s="296"/>
      <c r="P44" s="297"/>
      <c r="Q44" s="55"/>
    </row>
    <row r="45" spans="1:17" ht="18.75" customHeight="1" thickBot="1">
      <c r="G45" s="22"/>
      <c r="H45" s="22"/>
      <c r="I45" s="22"/>
      <c r="J45" s="22"/>
      <c r="K45" s="19"/>
      <c r="L45" s="19"/>
      <c r="M45" s="66"/>
      <c r="N45" s="66"/>
      <c r="O45" s="66"/>
    </row>
    <row r="46" spans="1:17" ht="33" customHeight="1">
      <c r="C46" s="298" t="s">
        <v>7</v>
      </c>
      <c r="D46" s="299"/>
      <c r="E46" s="299"/>
      <c r="F46" s="300"/>
      <c r="G46" s="12"/>
      <c r="H46" s="12"/>
      <c r="I46" s="12"/>
      <c r="J46" s="12"/>
      <c r="K46" s="301"/>
      <c r="L46" s="301"/>
      <c r="M46" s="301"/>
      <c r="N46" s="301"/>
      <c r="O46" s="301"/>
      <c r="P46" s="301"/>
    </row>
    <row r="47" spans="1:17" ht="33" customHeight="1">
      <c r="C47" s="23"/>
      <c r="D47" s="290" t="s">
        <v>91</v>
      </c>
      <c r="E47" s="291"/>
      <c r="F47" s="302"/>
      <c r="G47" s="12"/>
      <c r="H47" s="24"/>
      <c r="I47" s="24"/>
      <c r="J47" s="24"/>
      <c r="K47" s="303"/>
      <c r="L47" s="303"/>
      <c r="M47" s="303"/>
      <c r="N47" s="303"/>
      <c r="O47" s="303"/>
      <c r="P47" s="303"/>
      <c r="Q47" s="12"/>
    </row>
    <row r="48" spans="1:17" ht="33" customHeight="1">
      <c r="C48" s="23"/>
      <c r="D48" s="290" t="s">
        <v>87</v>
      </c>
      <c r="E48" s="291"/>
      <c r="F48" s="292"/>
      <c r="G48" s="12"/>
      <c r="H48" s="24"/>
      <c r="I48" s="24"/>
      <c r="J48" s="24"/>
      <c r="K48" s="303"/>
      <c r="L48" s="303"/>
      <c r="M48" s="303"/>
      <c r="N48" s="303"/>
      <c r="O48" s="303"/>
      <c r="P48" s="303"/>
      <c r="Q48" s="12"/>
    </row>
    <row r="49" spans="1:17" ht="33" customHeight="1">
      <c r="C49" s="23"/>
      <c r="D49" s="290" t="s">
        <v>88</v>
      </c>
      <c r="E49" s="291"/>
      <c r="F49" s="292"/>
      <c r="G49" s="12"/>
      <c r="H49" s="24"/>
      <c r="I49" s="24"/>
      <c r="J49" s="24"/>
      <c r="K49" s="135"/>
      <c r="L49" s="274"/>
      <c r="M49" s="274"/>
      <c r="N49" s="274"/>
      <c r="O49" s="274"/>
      <c r="P49" s="274"/>
      <c r="Q49" s="12"/>
    </row>
    <row r="50" spans="1:17" ht="33" customHeight="1">
      <c r="C50" s="23"/>
      <c r="D50" s="290" t="s">
        <v>89</v>
      </c>
      <c r="E50" s="291"/>
      <c r="F50" s="292"/>
      <c r="G50" s="12"/>
      <c r="H50" s="12"/>
      <c r="I50" s="12"/>
      <c r="J50" s="12"/>
      <c r="K50" s="135"/>
      <c r="L50" s="274"/>
      <c r="M50" s="274"/>
      <c r="N50" s="274"/>
      <c r="O50" s="274"/>
      <c r="P50" s="274"/>
    </row>
    <row r="51" spans="1:17" ht="33" customHeight="1">
      <c r="C51" s="23"/>
      <c r="D51" s="290" t="s">
        <v>90</v>
      </c>
      <c r="E51" s="291"/>
      <c r="F51" s="292"/>
      <c r="G51" s="12"/>
      <c r="H51" s="12"/>
      <c r="I51" s="12"/>
      <c r="J51" s="12"/>
      <c r="K51" s="135"/>
      <c r="L51" s="274"/>
      <c r="M51" s="274"/>
      <c r="N51" s="274"/>
      <c r="O51" s="274"/>
      <c r="P51" s="274"/>
    </row>
    <row r="52" spans="1:17" ht="33" customHeight="1" thickBot="1">
      <c r="C52" s="25"/>
      <c r="D52" s="271"/>
      <c r="E52" s="272"/>
      <c r="F52" s="273"/>
      <c r="G52" s="12"/>
      <c r="H52" s="12"/>
      <c r="I52" s="12"/>
      <c r="J52" s="12"/>
      <c r="K52" s="135"/>
      <c r="L52" s="274"/>
      <c r="M52" s="274"/>
      <c r="N52" s="274"/>
      <c r="O52" s="274"/>
      <c r="P52" s="274"/>
    </row>
    <row r="53" spans="1:17" ht="33" customHeight="1" thickBot="1">
      <c r="C53" s="9"/>
      <c r="D53" s="7"/>
      <c r="E53" s="6"/>
      <c r="F53" s="17"/>
      <c r="G53" s="9"/>
      <c r="H53" s="6"/>
      <c r="K53" s="135"/>
      <c r="L53" s="275"/>
      <c r="M53" s="275"/>
      <c r="N53" s="275"/>
      <c r="O53" s="275"/>
      <c r="P53" s="275"/>
    </row>
    <row r="54" spans="1:17" ht="33" customHeight="1">
      <c r="A54" s="276" t="s">
        <v>37</v>
      </c>
      <c r="B54" s="279" t="s">
        <v>9</v>
      </c>
      <c r="C54" s="280"/>
      <c r="D54" s="281" t="str">
        <f>IF(②自動選手一覧表!Q10="","",②自動選手一覧表!Q10)</f>
        <v/>
      </c>
      <c r="E54" s="282"/>
      <c r="F54" s="282"/>
      <c r="G54" s="282"/>
      <c r="H54" s="283"/>
      <c r="K54" s="135"/>
      <c r="L54" s="275"/>
      <c r="M54" s="275"/>
      <c r="N54" s="275"/>
      <c r="O54" s="275"/>
      <c r="P54" s="275"/>
    </row>
    <row r="55" spans="1:17" ht="33" customHeight="1">
      <c r="A55" s="277"/>
      <c r="B55" s="284" t="s">
        <v>10</v>
      </c>
      <c r="C55" s="28" t="s">
        <v>11</v>
      </c>
      <c r="D55" s="222" t="str">
        <f>IF(②自動選手一覧表!Q11="","",②自動選手一覧表!Q11)</f>
        <v/>
      </c>
      <c r="E55" s="223"/>
      <c r="F55" s="223"/>
      <c r="G55" s="223"/>
      <c r="H55" s="224"/>
      <c r="K55" s="287"/>
      <c r="L55" s="275"/>
      <c r="M55" s="275"/>
      <c r="N55" s="275"/>
      <c r="O55" s="275"/>
      <c r="P55" s="275"/>
    </row>
    <row r="56" spans="1:17" ht="33" customHeight="1">
      <c r="A56" s="277"/>
      <c r="B56" s="285"/>
      <c r="C56" s="28" t="s">
        <v>12</v>
      </c>
      <c r="D56" s="222" t="str">
        <f>IF(②自動選手一覧表!Q12="","",②自動選手一覧表!Q12)</f>
        <v/>
      </c>
      <c r="E56" s="223"/>
      <c r="F56" s="223"/>
      <c r="G56" s="223"/>
      <c r="H56" s="224"/>
      <c r="K56" s="287"/>
      <c r="L56" s="275"/>
      <c r="M56" s="275"/>
      <c r="N56" s="275"/>
      <c r="O56" s="275"/>
      <c r="P56" s="275"/>
    </row>
    <row r="57" spans="1:17" ht="33" customHeight="1" thickBot="1">
      <c r="A57" s="278"/>
      <c r="B57" s="286"/>
      <c r="C57" s="60" t="s">
        <v>13</v>
      </c>
      <c r="D57" s="215" t="str">
        <f>IF(②自動選手一覧表!Q13="","",②自動選手一覧表!Q13)</f>
        <v/>
      </c>
      <c r="E57" s="216"/>
      <c r="F57" s="216"/>
      <c r="G57" s="216"/>
      <c r="H57" s="217"/>
      <c r="K57" s="288"/>
      <c r="L57" s="288"/>
      <c r="M57" s="289"/>
      <c r="N57" s="289"/>
      <c r="O57" s="289"/>
      <c r="P57" s="289"/>
    </row>
    <row r="58" spans="1:17" ht="33" customHeight="1">
      <c r="B58" s="268" t="s">
        <v>14</v>
      </c>
      <c r="C58" s="268"/>
      <c r="D58" s="268"/>
      <c r="E58" s="268"/>
      <c r="F58" s="268"/>
      <c r="G58" s="268"/>
      <c r="H58" s="268"/>
      <c r="K58" s="269"/>
      <c r="L58" s="269"/>
      <c r="M58" s="270"/>
      <c r="N58" s="270"/>
      <c r="O58" s="270"/>
      <c r="P58" s="270"/>
    </row>
    <row r="59" spans="1:17" ht="33" customHeight="1">
      <c r="A59" s="309" t="s">
        <v>96</v>
      </c>
      <c r="B59" s="261"/>
      <c r="C59" s="261"/>
      <c r="D59" s="261"/>
      <c r="E59" s="261"/>
      <c r="F59" s="261"/>
      <c r="G59" s="261"/>
      <c r="H59" s="261"/>
      <c r="I59" s="26"/>
      <c r="J59" s="26"/>
    </row>
    <row r="60" spans="1:17" ht="15" customHeight="1" thickBot="1">
      <c r="A60" s="309"/>
      <c r="L60" s="52"/>
      <c r="M60" s="67"/>
      <c r="N60" s="67"/>
      <c r="O60" s="68"/>
      <c r="P60" s="68"/>
    </row>
    <row r="61" spans="1:17" ht="33" customHeight="1" thickBot="1">
      <c r="A61" s="309"/>
      <c r="C61" s="262" t="s">
        <v>15</v>
      </c>
      <c r="D61" s="226"/>
      <c r="E61" s="226"/>
      <c r="F61" s="227"/>
      <c r="K61" s="263" t="s">
        <v>16</v>
      </c>
      <c r="L61" s="264"/>
      <c r="M61" s="264"/>
      <c r="N61" s="264"/>
      <c r="O61" s="264"/>
      <c r="P61" s="265"/>
    </row>
    <row r="62" spans="1:17" ht="19.75" customHeight="1">
      <c r="A62" s="309"/>
    </row>
    <row r="63" spans="1:17" s="6" customFormat="1" ht="33" customHeight="1">
      <c r="A63" s="309"/>
      <c r="B63" s="39" t="s">
        <v>22</v>
      </c>
      <c r="C63" s="61" t="s">
        <v>3</v>
      </c>
      <c r="D63" s="28" t="s">
        <v>17</v>
      </c>
      <c r="E63" s="29" t="s">
        <v>18</v>
      </c>
      <c r="F63" s="29" t="s">
        <v>19</v>
      </c>
      <c r="G63" s="30" t="s">
        <v>20</v>
      </c>
      <c r="H63" s="266" t="s">
        <v>21</v>
      </c>
      <c r="I63" s="267"/>
      <c r="J63" s="62"/>
      <c r="K63" s="27" t="s">
        <v>22</v>
      </c>
      <c r="L63" s="61" t="s">
        <v>3</v>
      </c>
      <c r="M63" s="69" t="s">
        <v>17</v>
      </c>
      <c r="N63" s="70" t="s">
        <v>18</v>
      </c>
      <c r="O63" s="70" t="s">
        <v>19</v>
      </c>
      <c r="P63" s="70" t="s">
        <v>20</v>
      </c>
    </row>
    <row r="64" spans="1:17" s="6" customFormat="1" ht="33" customHeight="1">
      <c r="A64" s="31"/>
      <c r="B64" s="11" t="str">
        <f>IF(A64="","",VLOOKUP(A64,②自動選手一覧表!$A$5:$I$54,2))</f>
        <v/>
      </c>
      <c r="C64" s="11" t="str">
        <f>IF(A64="","",VLOOKUP(A64,②自動選手一覧表!$A$5:$H$54,3))</f>
        <v/>
      </c>
      <c r="D64" s="33" t="str">
        <f>IF(A64="","",VLOOKUP(A64,②自動選手一覧表!$A$5:$H$54,4))</f>
        <v/>
      </c>
      <c r="E64" s="28" t="str">
        <f>IF(A64="","",VLOOKUP(A64,②自動選手一覧表!$A$5:$I$54,5))</f>
        <v/>
      </c>
      <c r="F64" s="33" t="str">
        <f>IF(A64="","",VLOOKUP(A64,②自動選手一覧表!$A$5:$I$54,6))</f>
        <v/>
      </c>
      <c r="G64" s="38" t="str">
        <f>IF(A64="","",VLOOKUP(A64,②自動選手一覧表!$A$5:$I$54,7))</f>
        <v/>
      </c>
      <c r="H64" s="257" t="s">
        <v>23</v>
      </c>
      <c r="I64" s="258"/>
      <c r="J64" s="31"/>
      <c r="K64" s="11" t="str">
        <f>IF(J64="","",VLOOKUP(J64,②自動選手一覧表!$A$5:$I$54,2))</f>
        <v/>
      </c>
      <c r="L64" s="11" t="str">
        <f>IF(J64="","",VLOOKUP(J64,②自動選手一覧表!$A$5:$I$54,3))</f>
        <v/>
      </c>
      <c r="M64" s="71" t="str">
        <f>IF(J64="","",VLOOKUP(J64,②自動選手一覧表!$A$5:$I$54,4))</f>
        <v/>
      </c>
      <c r="N64" s="69" t="str">
        <f>IF(J64="","",VLOOKUP(J64,②自動選手一覧表!$A$5:$I$54,5))</f>
        <v/>
      </c>
      <c r="O64" s="71" t="str">
        <f>IF(J64="","",VLOOKUP(J64,②自動選手一覧表!$A$5:$I$54,6))</f>
        <v/>
      </c>
      <c r="P64" s="72" t="str">
        <f>IF(J64="","",VLOOKUP(J64,②自動選手一覧表!$A$5:$I$54,7))</f>
        <v/>
      </c>
    </row>
    <row r="65" spans="1:17" s="6" customFormat="1" ht="33" customHeight="1">
      <c r="A65" s="31"/>
      <c r="B65" s="11" t="str">
        <f>IF(A65="","",VLOOKUP(A65,②自動選手一覧表!$A$5:$I$54,2))</f>
        <v/>
      </c>
      <c r="C65" s="11" t="str">
        <f>IF(A65="","",VLOOKUP(A65,②自動選手一覧表!$A$5:$H$54,3))</f>
        <v/>
      </c>
      <c r="D65" s="33" t="str">
        <f>IF(A65="","",VLOOKUP(A65,②自動選手一覧表!$A$5:$H$54,4))</f>
        <v/>
      </c>
      <c r="E65" s="28" t="str">
        <f>IF(A65="","",VLOOKUP(A65,②自動選手一覧表!$A$5:$I$54,5))</f>
        <v/>
      </c>
      <c r="F65" s="33" t="str">
        <f>IF(A65="","",VLOOKUP(A65,②自動選手一覧表!$A$5:$I$54,6))</f>
        <v/>
      </c>
      <c r="G65" s="38" t="str">
        <f>IF(A65="","",VLOOKUP(A65,②自動選手一覧表!$A$5:$I$54,7))</f>
        <v/>
      </c>
      <c r="H65" s="257" t="s">
        <v>23</v>
      </c>
      <c r="I65" s="258"/>
      <c r="J65" s="31"/>
      <c r="K65" s="11" t="str">
        <f>IF(J65="","",VLOOKUP(J65,②自動選手一覧表!$A$5:$I$54,2))</f>
        <v/>
      </c>
      <c r="L65" s="11" t="str">
        <f>IF(J65="","",VLOOKUP(J65,②自動選手一覧表!$A$5:$I$54,3))</f>
        <v/>
      </c>
      <c r="M65" s="71" t="str">
        <f>IF(J65="","",VLOOKUP(J65,②自動選手一覧表!$A$5:$I$54,4))</f>
        <v/>
      </c>
      <c r="N65" s="69" t="str">
        <f>IF(J65="","",VLOOKUP(J65,②自動選手一覧表!$A$5:$I$54,5))</f>
        <v/>
      </c>
      <c r="O65" s="71" t="str">
        <f>IF(J65="","",VLOOKUP(J65,②自動選手一覧表!$A$5:$I$54,6))</f>
        <v/>
      </c>
      <c r="P65" s="72" t="str">
        <f>IF(J65="","",VLOOKUP(J65,②自動選手一覧表!$A$5:$I$54,7))</f>
        <v/>
      </c>
    </row>
    <row r="66" spans="1:17" s="6" customFormat="1" ht="33" customHeight="1">
      <c r="A66" s="31"/>
      <c r="B66" s="11" t="str">
        <f>IF(A66="","",VLOOKUP(A66,②自動選手一覧表!$A$5:$I$54,2))</f>
        <v/>
      </c>
      <c r="C66" s="11" t="str">
        <f>IF(A66="","",VLOOKUP(A66,②自動選手一覧表!$A$5:$H$54,3))</f>
        <v/>
      </c>
      <c r="D66" s="33" t="str">
        <f>IF(A66="","",VLOOKUP(A66,②自動選手一覧表!$A$5:$H$54,4))</f>
        <v/>
      </c>
      <c r="E66" s="28" t="str">
        <f>IF(A66="","",VLOOKUP(A66,②自動選手一覧表!$A$5:$I$54,5))</f>
        <v/>
      </c>
      <c r="F66" s="33" t="str">
        <f>IF(A66="","",VLOOKUP(A66,②自動選手一覧表!$A$5:$I$54,6))</f>
        <v/>
      </c>
      <c r="G66" s="38" t="str">
        <f>IF(A66="","",VLOOKUP(A66,②自動選手一覧表!$A$5:$I$54,7))</f>
        <v/>
      </c>
      <c r="H66" s="257" t="s">
        <v>23</v>
      </c>
      <c r="I66" s="258"/>
      <c r="J66" s="31"/>
      <c r="K66" s="11" t="str">
        <f>IF(J66="","",VLOOKUP(J66,②自動選手一覧表!$A$5:$I$54,2))</f>
        <v/>
      </c>
      <c r="L66" s="11" t="str">
        <f>IF(J66="","",VLOOKUP(J66,②自動選手一覧表!$A$5:$I$54,3))</f>
        <v/>
      </c>
      <c r="M66" s="71" t="str">
        <f>IF(J66="","",VLOOKUP(J66,②自動選手一覧表!$A$5:$I$54,4))</f>
        <v/>
      </c>
      <c r="N66" s="69" t="str">
        <f>IF(J66="","",VLOOKUP(J66,②自動選手一覧表!$A$5:$I$54,5))</f>
        <v/>
      </c>
      <c r="O66" s="71" t="str">
        <f>IF(J66="","",VLOOKUP(J66,②自動選手一覧表!$A$5:$I$54,6))</f>
        <v/>
      </c>
      <c r="P66" s="72" t="str">
        <f>IF(J66="","",VLOOKUP(J66,②自動選手一覧表!$A$5:$I$54,7))</f>
        <v/>
      </c>
    </row>
    <row r="67" spans="1:17" s="6" customFormat="1" ht="33" customHeight="1">
      <c r="A67" s="31"/>
      <c r="B67" s="11" t="str">
        <f>IF(A67="","",VLOOKUP(A67,②自動選手一覧表!$A$5:$I$54,2))</f>
        <v/>
      </c>
      <c r="C67" s="11" t="str">
        <f>IF(A67="","",VLOOKUP(A67,②自動選手一覧表!$A$5:$H$54,3))</f>
        <v/>
      </c>
      <c r="D67" s="33" t="str">
        <f>IF(A67="","",VLOOKUP(A67,②自動選手一覧表!$A$5:$H$54,4))</f>
        <v/>
      </c>
      <c r="E67" s="28" t="str">
        <f>IF(A67="","",VLOOKUP(A67,②自動選手一覧表!$A$5:$I$54,5))</f>
        <v/>
      </c>
      <c r="F67" s="33" t="str">
        <f>IF(A67="","",VLOOKUP(A67,②自動選手一覧表!$A$5:$I$54,6))</f>
        <v/>
      </c>
      <c r="G67" s="38" t="str">
        <f>IF(A67="","",VLOOKUP(A67,②自動選手一覧表!$A$5:$I$54,7))</f>
        <v/>
      </c>
      <c r="H67" s="257" t="s">
        <v>23</v>
      </c>
      <c r="I67" s="258"/>
      <c r="J67" s="31"/>
      <c r="K67" s="11" t="str">
        <f>IF(J67="","",VLOOKUP(J67,②自動選手一覧表!$A$5:$I$54,2))</f>
        <v/>
      </c>
      <c r="L67" s="11" t="str">
        <f>IF(J67="","",VLOOKUP(J67,②自動選手一覧表!$A$5:$I$54,3))</f>
        <v/>
      </c>
      <c r="M67" s="71" t="str">
        <f>IF(J67="","",VLOOKUP(J67,②自動選手一覧表!$A$5:$I$54,4))</f>
        <v/>
      </c>
      <c r="N67" s="69" t="str">
        <f>IF(J67="","",VLOOKUP(J67,②自動選手一覧表!$A$5:$I$54,5))</f>
        <v/>
      </c>
      <c r="O67" s="71" t="str">
        <f>IF(J67="","",VLOOKUP(J67,②自動選手一覧表!$A$5:$I$54,6))</f>
        <v/>
      </c>
      <c r="P67" s="72" t="str">
        <f>IF(J67="","",VLOOKUP(J67,②自動選手一覧表!$A$5:$I$54,7))</f>
        <v/>
      </c>
    </row>
    <row r="68" spans="1:17" s="6" customFormat="1" ht="33" customHeight="1">
      <c r="A68" s="31"/>
      <c r="B68" s="11" t="str">
        <f>IF(A68="","",VLOOKUP(A68,②自動選手一覧表!$A$5:$I$54,2))</f>
        <v/>
      </c>
      <c r="C68" s="11" t="str">
        <f>IF(A68="","",VLOOKUP(A68,②自動選手一覧表!$A$5:$H$54,3))</f>
        <v/>
      </c>
      <c r="D68" s="33" t="str">
        <f>IF(A68="","",VLOOKUP(A68,②自動選手一覧表!$A$5:$H$54,4))</f>
        <v/>
      </c>
      <c r="E68" s="28" t="str">
        <f>IF(A68="","",VLOOKUP(A68,②自動選手一覧表!$A$5:$I$54,5))</f>
        <v/>
      </c>
      <c r="F68" s="33" t="str">
        <f>IF(A68="","",VLOOKUP(A68,②自動選手一覧表!$A$5:$I$54,6))</f>
        <v/>
      </c>
      <c r="G68" s="38" t="str">
        <f>IF(A68="","",VLOOKUP(A68,②自動選手一覧表!$A$5:$I$54,7))</f>
        <v/>
      </c>
      <c r="H68" s="257" t="s">
        <v>23</v>
      </c>
      <c r="I68" s="258"/>
      <c r="J68" s="31"/>
      <c r="K68" s="11" t="str">
        <f>IF(J68="","",VLOOKUP(J68,②自動選手一覧表!$A$5:$I$54,2))</f>
        <v/>
      </c>
      <c r="L68" s="11" t="str">
        <f>IF(J68="","",VLOOKUP(J68,②自動選手一覧表!$A$5:$I$54,3))</f>
        <v/>
      </c>
      <c r="M68" s="71" t="str">
        <f>IF(J68="","",VLOOKUP(J68,②自動選手一覧表!$A$5:$I$54,4))</f>
        <v/>
      </c>
      <c r="N68" s="69" t="str">
        <f>IF(J68="","",VLOOKUP(J68,②自動選手一覧表!$A$5:$I$54,5))</f>
        <v/>
      </c>
      <c r="O68" s="71" t="str">
        <f>IF(J68="","",VLOOKUP(J68,②自動選手一覧表!$A$5:$I$54,6))</f>
        <v/>
      </c>
      <c r="P68" s="72" t="str">
        <f>IF(J68="","",VLOOKUP(J68,②自動選手一覧表!$A$5:$I$54,7))</f>
        <v/>
      </c>
    </row>
    <row r="69" spans="1:17" s="6" customFormat="1" ht="33" customHeight="1">
      <c r="A69" s="31"/>
      <c r="B69" s="11" t="str">
        <f>IF(A69="","",VLOOKUP(A69,②自動選手一覧表!$A$5:$I$54,2))</f>
        <v/>
      </c>
      <c r="C69" s="11" t="str">
        <f>IF(A69="","",VLOOKUP(A69,②自動選手一覧表!$A$5:$H$54,3))</f>
        <v/>
      </c>
      <c r="D69" s="33" t="str">
        <f>IF(A69="","",VLOOKUP(A69,②自動選手一覧表!$A$5:$H$54,4))</f>
        <v/>
      </c>
      <c r="E69" s="28" t="str">
        <f>IF(A69="","",VLOOKUP(A69,②自動選手一覧表!$A$5:$I$54,5))</f>
        <v/>
      </c>
      <c r="F69" s="33" t="str">
        <f>IF(A69="","",VLOOKUP(A69,②自動選手一覧表!$A$5:$I$54,6))</f>
        <v/>
      </c>
      <c r="G69" s="38" t="str">
        <f>IF(A69="","",VLOOKUP(A69,②自動選手一覧表!$A$5:$I$54,7))</f>
        <v/>
      </c>
      <c r="H69" s="257" t="s">
        <v>23</v>
      </c>
      <c r="I69" s="258"/>
      <c r="J69" s="31"/>
      <c r="K69" s="11" t="str">
        <f>IF(J69="","",VLOOKUP(J69,②自動選手一覧表!$A$5:$I$54,2))</f>
        <v/>
      </c>
      <c r="L69" s="11" t="str">
        <f>IF(J69="","",VLOOKUP(J69,②自動選手一覧表!$A$5:$I$54,3))</f>
        <v/>
      </c>
      <c r="M69" s="71" t="str">
        <f>IF(J69="","",VLOOKUP(J69,②自動選手一覧表!$A$5:$I$54,4))</f>
        <v/>
      </c>
      <c r="N69" s="69" t="str">
        <f>IF(J69="","",VLOOKUP(J69,②自動選手一覧表!$A$5:$I$54,5))</f>
        <v/>
      </c>
      <c r="O69" s="71" t="str">
        <f>IF(J69="","",VLOOKUP(J69,②自動選手一覧表!$A$5:$I$54,6))</f>
        <v/>
      </c>
      <c r="P69" s="72" t="str">
        <f>IF(J69="","",VLOOKUP(J69,②自動選手一覧表!$A$5:$I$54,7))</f>
        <v/>
      </c>
    </row>
    <row r="70" spans="1:17" s="6" customFormat="1" ht="33" customHeight="1">
      <c r="A70" s="31"/>
      <c r="B70" s="11" t="str">
        <f>IF(A70="","",VLOOKUP(A70,②自動選手一覧表!$A$5:$I$54,2))</f>
        <v/>
      </c>
      <c r="C70" s="11" t="str">
        <f>IF(A70="","",VLOOKUP(A70,②自動選手一覧表!$A$5:$H$54,3))</f>
        <v/>
      </c>
      <c r="D70" s="33" t="str">
        <f>IF(A70="","",VLOOKUP(A70,②自動選手一覧表!$A$5:$H$54,4))</f>
        <v/>
      </c>
      <c r="E70" s="28" t="str">
        <f>IF(A70="","",VLOOKUP(A70,②自動選手一覧表!$A$5:$I$54,5))</f>
        <v/>
      </c>
      <c r="F70" s="33" t="str">
        <f>IF(A70="","",VLOOKUP(A70,②自動選手一覧表!$A$5:$I$54,6))</f>
        <v/>
      </c>
      <c r="G70" s="38" t="str">
        <f>IF(A70="","",VLOOKUP(A70,②自動選手一覧表!$A$5:$I$54,7))</f>
        <v/>
      </c>
      <c r="H70" s="257" t="s">
        <v>23</v>
      </c>
      <c r="I70" s="258"/>
      <c r="J70" s="31"/>
      <c r="K70" s="11" t="str">
        <f>IF(J70="","",VLOOKUP(J70,②自動選手一覧表!$A$5:$I$54,2))</f>
        <v/>
      </c>
      <c r="L70" s="11" t="str">
        <f>IF(J70="","",VLOOKUP(J70,②自動選手一覧表!$A$5:$I$54,3))</f>
        <v/>
      </c>
      <c r="M70" s="71" t="str">
        <f>IF(J70="","",VLOOKUP(J70,②自動選手一覧表!$A$5:$I$54,4))</f>
        <v/>
      </c>
      <c r="N70" s="69" t="str">
        <f>IF(J70="","",VLOOKUP(J70,②自動選手一覧表!$A$5:$I$54,5))</f>
        <v/>
      </c>
      <c r="O70" s="71" t="str">
        <f>IF(J70="","",VLOOKUP(J70,②自動選手一覧表!$A$5:$I$54,6))</f>
        <v/>
      </c>
      <c r="P70" s="72" t="str">
        <f>IF(J70="","",VLOOKUP(J70,②自動選手一覧表!$A$5:$I$54,7))</f>
        <v/>
      </c>
    </row>
    <row r="71" spans="1:17" s="6" customFormat="1" ht="33" customHeight="1">
      <c r="A71" s="31"/>
      <c r="B71" s="11" t="str">
        <f>IF(A71="","",VLOOKUP(A71,②自動選手一覧表!$A$5:$I$54,2))</f>
        <v/>
      </c>
      <c r="C71" s="11" t="str">
        <f>IF(A71="","",VLOOKUP(A71,②自動選手一覧表!$A$5:$H$54,3))</f>
        <v/>
      </c>
      <c r="D71" s="33" t="str">
        <f>IF(A71="","",VLOOKUP(A71,②自動選手一覧表!$A$5:$H$54,4))</f>
        <v/>
      </c>
      <c r="E71" s="28" t="str">
        <f>IF(A71="","",VLOOKUP(A71,②自動選手一覧表!$A$5:$I$54,5))</f>
        <v/>
      </c>
      <c r="F71" s="33" t="str">
        <f>IF(A71="","",VLOOKUP(A71,②自動選手一覧表!$A$5:$I$54,6))</f>
        <v/>
      </c>
      <c r="G71" s="38" t="str">
        <f>IF(A71="","",VLOOKUP(A71,②自動選手一覧表!$A$5:$I$54,7))</f>
        <v/>
      </c>
      <c r="H71" s="257" t="s">
        <v>23</v>
      </c>
      <c r="I71" s="258"/>
      <c r="J71" s="31"/>
      <c r="K71" s="11" t="str">
        <f>IF(J71="","",VLOOKUP(J71,②自動選手一覧表!$A$5:$I$54,2))</f>
        <v/>
      </c>
      <c r="L71" s="11" t="str">
        <f>IF(J71="","",VLOOKUP(J71,②自動選手一覧表!$A$5:$I$54,3))</f>
        <v/>
      </c>
      <c r="M71" s="71" t="str">
        <f>IF(J71="","",VLOOKUP(J71,②自動選手一覧表!$A$5:$I$54,4))</f>
        <v/>
      </c>
      <c r="N71" s="69" t="str">
        <f>IF(J71="","",VLOOKUP(J71,②自動選手一覧表!$A$5:$I$54,5))</f>
        <v/>
      </c>
      <c r="O71" s="71" t="str">
        <f>IF(J71="","",VLOOKUP(J71,②自動選手一覧表!$A$5:$I$54,6))</f>
        <v/>
      </c>
      <c r="P71" s="72" t="str">
        <f>IF(J71="","",VLOOKUP(J71,②自動選手一覧表!$A$5:$I$54,7))</f>
        <v/>
      </c>
    </row>
    <row r="72" spans="1:17" s="6" customFormat="1" ht="33" customHeight="1">
      <c r="A72" s="31"/>
      <c r="B72" s="28" t="s">
        <v>24</v>
      </c>
      <c r="C72" s="11" t="str">
        <f>IF(A72="","",VLOOKUP(A72,②自動選手一覧表!$A$5:$H$54,3))</f>
        <v/>
      </c>
      <c r="D72" s="33" t="str">
        <f>IF(A72="","",VLOOKUP(A72,②自動選手一覧表!$A$5:$H$54,4))</f>
        <v/>
      </c>
      <c r="E72" s="28" t="str">
        <f>IF(A72="","",VLOOKUP(A72,②自動選手一覧表!$A$5:$I$54,5))</f>
        <v/>
      </c>
      <c r="F72" s="33" t="str">
        <f>IF(A72="","",VLOOKUP(A72,②自動選手一覧表!$A$5:$I$54,6))</f>
        <v/>
      </c>
      <c r="G72" s="38" t="str">
        <f>IF(A72="","",VLOOKUP(A72,②自動選手一覧表!$A$5:$I$54,7))</f>
        <v/>
      </c>
      <c r="H72" s="257" t="s">
        <v>23</v>
      </c>
      <c r="I72" s="258"/>
      <c r="J72" s="31"/>
      <c r="K72" s="28" t="s">
        <v>24</v>
      </c>
      <c r="L72" s="11" t="str">
        <f>IF(J72="","",VLOOKUP(J72,②自動選手一覧表!$A$5:$I$54,3))</f>
        <v/>
      </c>
      <c r="M72" s="71" t="str">
        <f>IF(J72="","",VLOOKUP(J72,②自動選手一覧表!$A$5:$I$54,4))</f>
        <v/>
      </c>
      <c r="N72" s="69" t="str">
        <f>IF(J72="","",VLOOKUP(J72,②自動選手一覧表!$A$5:$I$54,5))</f>
        <v/>
      </c>
      <c r="O72" s="71" t="str">
        <f>IF(J72="","",VLOOKUP(J72,②自動選手一覧表!$A$5:$I$54,6))</f>
        <v/>
      </c>
      <c r="P72" s="72" t="str">
        <f>IF(J72="","",VLOOKUP(J72,②自動選手一覧表!$A$5:$I$54,7))</f>
        <v/>
      </c>
    </row>
    <row r="73" spans="1:17" s="6" customFormat="1" ht="33" customHeight="1">
      <c r="A73" s="31"/>
      <c r="B73" s="160" t="s">
        <v>86</v>
      </c>
      <c r="C73" s="11"/>
      <c r="D73" s="33" t="str">
        <f>IF(A73="","",VLOOKUP(A73,②自動選手一覧表!$A$5:$H$54,4))</f>
        <v/>
      </c>
      <c r="E73" s="28" t="str">
        <f>IF(A73="","",VLOOKUP(A73,②自動選手一覧表!$A$5:$I$54,5))</f>
        <v/>
      </c>
      <c r="F73" s="33" t="str">
        <f>IF(A73="","",VLOOKUP(A73,②自動選手一覧表!$A$5:$I$54,6))</f>
        <v/>
      </c>
      <c r="G73" s="38" t="str">
        <f>IF(A73="","",VLOOKUP(A73,②自動選手一覧表!$A$5:$I$54,7))</f>
        <v/>
      </c>
      <c r="H73" s="257" t="s">
        <v>23</v>
      </c>
      <c r="I73" s="258"/>
      <c r="J73" s="31"/>
      <c r="K73" s="160" t="s">
        <v>85</v>
      </c>
      <c r="L73" s="11" t="str">
        <f>IF(J73="","",VLOOKUP(J73,②自動選手一覧表!$A$5:$I$54,3))</f>
        <v/>
      </c>
      <c r="M73" s="71" t="str">
        <f>IF(J73="","",VLOOKUP(J73,②自動選手一覧表!$A$5:$I$54,4))</f>
        <v/>
      </c>
      <c r="N73" s="69" t="str">
        <f>IF(J73="","",VLOOKUP(J73,②自動選手一覧表!$A$5:$I$54,5))</f>
        <v/>
      </c>
      <c r="O73" s="71" t="str">
        <f>IF(J73="","",VLOOKUP(J73,②自動選手一覧表!$A$5:$I$54,6))</f>
        <v/>
      </c>
      <c r="P73" s="72" t="str">
        <f>IF(J73="","",VLOOKUP(J73,②自動選手一覧表!$A$5:$I$54,7))</f>
        <v/>
      </c>
    </row>
    <row r="74" spans="1:17" s="6" customFormat="1" ht="33" customHeight="1">
      <c r="A74" s="31"/>
      <c r="B74" s="32"/>
      <c r="C74" s="11"/>
      <c r="D74" s="33" t="str">
        <f>IF(A74="","",VLOOKUP(A74,②自動選手一覧表!$A$5:$H$54,4))</f>
        <v/>
      </c>
      <c r="E74" s="28" t="str">
        <f>IF(A74="","",VLOOKUP(A74,②自動選手一覧表!$A$5:$I$54,5))</f>
        <v/>
      </c>
      <c r="F74" s="33" t="str">
        <f>IF(A74="","",VLOOKUP(A74,②自動選手一覧表!$A$5:$I$54,6))</f>
        <v/>
      </c>
      <c r="G74" s="38" t="str">
        <f>IF(A74="","",VLOOKUP(A74,②自動選手一覧表!$A$5:$I$54,7))</f>
        <v/>
      </c>
      <c r="H74" s="257" t="s">
        <v>23</v>
      </c>
      <c r="I74" s="258"/>
      <c r="J74" s="31"/>
      <c r="K74" s="40"/>
      <c r="L74" s="11" t="str">
        <f>IF(J74="","",VLOOKUP(J74,②自動選手一覧表!$A$5:$I$54,3))</f>
        <v/>
      </c>
      <c r="M74" s="71" t="str">
        <f>IF(J74="","",VLOOKUP(J74,②自動選手一覧表!$A$5:$I$54,4))</f>
        <v/>
      </c>
      <c r="N74" s="69" t="str">
        <f>IF(J74="","",VLOOKUP(J74,②自動選手一覧表!$A$5:$I$54,5))</f>
        <v/>
      </c>
      <c r="O74" s="71" t="str">
        <f>IF(J74="","",VLOOKUP(J74,②自動選手一覧表!$A$5:$I$54,6))</f>
        <v/>
      </c>
      <c r="P74" s="72" t="str">
        <f>IF(J74="","",VLOOKUP(J74,②自動選手一覧表!$A$5:$I$54,7))</f>
        <v/>
      </c>
    </row>
    <row r="75" spans="1:17" s="6" customFormat="1" ht="33" customHeight="1">
      <c r="A75" s="31"/>
      <c r="B75" s="32"/>
      <c r="C75" s="11"/>
      <c r="D75" s="33" t="str">
        <f>IF(A75="","",VLOOKUP(A75,②自動選手一覧表!$A$5:$H$54,4))</f>
        <v/>
      </c>
      <c r="E75" s="28" t="str">
        <f>IF(A75="","",VLOOKUP(A75,②自動選手一覧表!$A$5:$I$54,5))</f>
        <v/>
      </c>
      <c r="F75" s="33" t="str">
        <f>IF(A75="","",VLOOKUP(A75,②自動選手一覧表!$A$5:$I$54,6))</f>
        <v/>
      </c>
      <c r="G75" s="38" t="str">
        <f>IF(A75="","",VLOOKUP(A75,②自動選手一覧表!$A$5:$I$54,7))</f>
        <v/>
      </c>
      <c r="H75" s="257" t="s">
        <v>23</v>
      </c>
      <c r="I75" s="258"/>
      <c r="J75" s="31"/>
      <c r="K75" s="40"/>
      <c r="L75" s="11" t="str">
        <f>IF(J75="","",VLOOKUP(J75,②自動選手一覧表!$A$5:$I$54,3))</f>
        <v/>
      </c>
      <c r="M75" s="71" t="str">
        <f>IF(J75="","",VLOOKUP(J75,②自動選手一覧表!$A$5:$I$54,4))</f>
        <v/>
      </c>
      <c r="N75" s="69" t="str">
        <f>IF(J75="","",VLOOKUP(J75,②自動選手一覧表!$A$5:$I$54,5))</f>
        <v/>
      </c>
      <c r="O75" s="71" t="str">
        <f>IF(J75="","",VLOOKUP(J75,②自動選手一覧表!$A$5:$I$54,6))</f>
        <v/>
      </c>
      <c r="P75" s="72" t="str">
        <f>IF(J75="","",VLOOKUP(J75,②自動選手一覧表!$A$5:$I$54,7))</f>
        <v/>
      </c>
    </row>
    <row r="76" spans="1:17" s="6" customFormat="1" ht="21" customHeight="1">
      <c r="A76" s="10"/>
      <c r="B76" s="259" t="str">
        <f>B35</f>
        <v>　☆　選手・監督の年齢は2025年4月1日現在の満年齢</v>
      </c>
      <c r="C76" s="259"/>
      <c r="D76" s="259"/>
      <c r="E76" s="259"/>
      <c r="F76" s="259"/>
      <c r="G76" s="259"/>
      <c r="H76" s="259"/>
      <c r="I76" s="20"/>
      <c r="J76" s="20"/>
      <c r="K76" s="260" t="s">
        <v>25</v>
      </c>
      <c r="L76" s="260"/>
      <c r="M76" s="260"/>
      <c r="N76" s="260"/>
      <c r="O76" s="260"/>
      <c r="P76" s="260"/>
    </row>
    <row r="77" spans="1:17" s="6" customFormat="1" ht="13.75" customHeight="1" thickBot="1">
      <c r="A77" s="10"/>
      <c r="B77" s="10"/>
      <c r="C77" s="9"/>
      <c r="D77" s="18"/>
      <c r="E77" s="18"/>
      <c r="F77" s="18"/>
      <c r="G77" s="18"/>
      <c r="H77" s="20"/>
      <c r="I77" s="20"/>
      <c r="J77" s="20"/>
      <c r="K77" s="20"/>
      <c r="L77" s="9"/>
      <c r="M77" s="54"/>
      <c r="N77" s="73"/>
      <c r="O77" s="73"/>
      <c r="P77" s="74"/>
    </row>
    <row r="78" spans="1:17" ht="37.75" customHeight="1" thickBot="1">
      <c r="B78" s="250" t="s">
        <v>26</v>
      </c>
      <c r="C78" s="251"/>
      <c r="D78" s="251"/>
      <c r="E78" s="251"/>
      <c r="F78" s="251"/>
      <c r="G78" s="252"/>
      <c r="K78" s="253" t="s">
        <v>27</v>
      </c>
      <c r="L78" s="254"/>
      <c r="M78" s="254"/>
      <c r="N78" s="254"/>
      <c r="O78" s="254"/>
      <c r="P78" s="255"/>
    </row>
    <row r="79" spans="1:17" ht="10.75" customHeight="1"/>
    <row r="80" spans="1:17" ht="10.75" customHeight="1">
      <c r="B80" s="256" t="s">
        <v>28</v>
      </c>
      <c r="C80" s="256"/>
      <c r="D80" s="256"/>
      <c r="E80" s="256"/>
      <c r="F80" s="256"/>
      <c r="G80" s="256"/>
      <c r="H80" s="256"/>
      <c r="I80" s="256"/>
      <c r="J80" s="256"/>
      <c r="K80" s="256"/>
      <c r="L80" s="256"/>
      <c r="M80" s="256"/>
      <c r="N80" s="256"/>
      <c r="O80" s="256"/>
      <c r="P80" s="256"/>
      <c r="Q80" s="63"/>
    </row>
    <row r="81" spans="1:17" ht="21" customHeight="1">
      <c r="B81" s="256"/>
      <c r="C81" s="256"/>
      <c r="D81" s="256"/>
      <c r="E81" s="256"/>
      <c r="F81" s="256"/>
      <c r="G81" s="256"/>
      <c r="H81" s="256"/>
      <c r="I81" s="256"/>
      <c r="J81" s="256"/>
      <c r="K81" s="256"/>
      <c r="L81" s="256"/>
      <c r="M81" s="256"/>
      <c r="N81" s="256"/>
      <c r="O81" s="256"/>
      <c r="P81" s="256"/>
      <c r="Q81" s="63"/>
    </row>
    <row r="82" spans="1:17" ht="14.25" customHeight="1">
      <c r="B82" s="256"/>
      <c r="C82" s="256"/>
      <c r="D82" s="256"/>
      <c r="E82" s="256"/>
      <c r="F82" s="256"/>
      <c r="G82" s="256"/>
      <c r="H82" s="256"/>
      <c r="I82" s="256"/>
      <c r="J82" s="256"/>
      <c r="K82" s="256"/>
      <c r="L82" s="256"/>
      <c r="M82" s="256"/>
      <c r="N82" s="256"/>
      <c r="O82" s="256"/>
      <c r="P82" s="256"/>
      <c r="Q82" s="63"/>
    </row>
    <row r="83" spans="1:17" ht="22.75" customHeight="1">
      <c r="N83" s="293" t="s">
        <v>6</v>
      </c>
      <c r="O83" s="294"/>
      <c r="P83" s="65"/>
    </row>
    <row r="84" spans="1:17" ht="19.75" customHeight="1" thickBot="1"/>
    <row r="85" spans="1:17" ht="40.75" customHeight="1" thickBot="1">
      <c r="B85" s="295" t="str">
        <f>B3</f>
        <v>第15回大阪実業団体育協会大会参加申込書・エントリー（変更）届</v>
      </c>
      <c r="C85" s="296"/>
      <c r="D85" s="296"/>
      <c r="E85" s="296"/>
      <c r="F85" s="296"/>
      <c r="G85" s="296"/>
      <c r="H85" s="296"/>
      <c r="I85" s="296"/>
      <c r="J85" s="296"/>
      <c r="K85" s="296"/>
      <c r="L85" s="296"/>
      <c r="M85" s="296"/>
      <c r="N85" s="296"/>
      <c r="O85" s="296"/>
      <c r="P85" s="297"/>
      <c r="Q85" s="55"/>
    </row>
    <row r="86" spans="1:17" ht="18.75" customHeight="1" thickBot="1">
      <c r="G86" s="22"/>
      <c r="H86" s="22"/>
      <c r="I86" s="22"/>
      <c r="J86" s="22"/>
      <c r="K86" s="19"/>
      <c r="L86" s="19"/>
      <c r="M86" s="66"/>
      <c r="N86" s="66"/>
      <c r="O86" s="66"/>
    </row>
    <row r="87" spans="1:17" ht="33" customHeight="1">
      <c r="C87" s="298" t="s">
        <v>7</v>
      </c>
      <c r="D87" s="299"/>
      <c r="E87" s="299"/>
      <c r="F87" s="300"/>
      <c r="G87" s="12"/>
      <c r="H87" s="12"/>
      <c r="I87" s="12"/>
      <c r="J87" s="12"/>
      <c r="K87" s="301"/>
      <c r="L87" s="301"/>
      <c r="M87" s="301"/>
      <c r="N87" s="301"/>
      <c r="O87" s="301"/>
      <c r="P87" s="301"/>
    </row>
    <row r="88" spans="1:17" ht="33" customHeight="1">
      <c r="C88" s="23"/>
      <c r="D88" s="290" t="s">
        <v>91</v>
      </c>
      <c r="E88" s="291"/>
      <c r="F88" s="302"/>
      <c r="G88" s="12"/>
      <c r="H88" s="24"/>
      <c r="I88" s="24"/>
      <c r="J88" s="24"/>
      <c r="K88" s="303"/>
      <c r="L88" s="303"/>
      <c r="M88" s="303"/>
      <c r="N88" s="303"/>
      <c r="O88" s="303"/>
      <c r="P88" s="303"/>
      <c r="Q88" s="12"/>
    </row>
    <row r="89" spans="1:17" ht="33" customHeight="1">
      <c r="C89" s="23"/>
      <c r="D89" s="290" t="s">
        <v>87</v>
      </c>
      <c r="E89" s="291"/>
      <c r="F89" s="292"/>
      <c r="G89" s="12"/>
      <c r="H89" s="24"/>
      <c r="I89" s="24"/>
      <c r="J89" s="24"/>
      <c r="K89" s="303"/>
      <c r="L89" s="303"/>
      <c r="M89" s="303"/>
      <c r="N89" s="303"/>
      <c r="O89" s="303"/>
      <c r="P89" s="303"/>
      <c r="Q89" s="12"/>
    </row>
    <row r="90" spans="1:17" ht="33" customHeight="1">
      <c r="C90" s="23"/>
      <c r="D90" s="290" t="s">
        <v>88</v>
      </c>
      <c r="E90" s="291"/>
      <c r="F90" s="292"/>
      <c r="G90" s="12"/>
      <c r="H90" s="24"/>
      <c r="I90" s="24"/>
      <c r="J90" s="24"/>
      <c r="K90" s="135"/>
      <c r="L90" s="274"/>
      <c r="M90" s="274"/>
      <c r="N90" s="274"/>
      <c r="O90" s="274"/>
      <c r="P90" s="274"/>
      <c r="Q90" s="12"/>
    </row>
    <row r="91" spans="1:17" ht="33" customHeight="1">
      <c r="C91" s="23"/>
      <c r="D91" s="290" t="s">
        <v>89</v>
      </c>
      <c r="E91" s="291"/>
      <c r="F91" s="292"/>
      <c r="G91" s="12"/>
      <c r="H91" s="12"/>
      <c r="I91" s="12"/>
      <c r="J91" s="12"/>
      <c r="K91" s="135"/>
      <c r="L91" s="274"/>
      <c r="M91" s="274"/>
      <c r="N91" s="274"/>
      <c r="O91" s="274"/>
      <c r="P91" s="274"/>
    </row>
    <row r="92" spans="1:17" ht="33" customHeight="1">
      <c r="C92" s="23"/>
      <c r="D92" s="290" t="s">
        <v>90</v>
      </c>
      <c r="E92" s="291"/>
      <c r="F92" s="292"/>
      <c r="G92" s="12"/>
      <c r="H92" s="12"/>
      <c r="I92" s="12"/>
      <c r="J92" s="12"/>
      <c r="K92" s="135"/>
      <c r="L92" s="274"/>
      <c r="M92" s="274"/>
      <c r="N92" s="274"/>
      <c r="O92" s="274"/>
      <c r="P92" s="274"/>
    </row>
    <row r="93" spans="1:17" ht="33" customHeight="1" thickBot="1">
      <c r="C93" s="25"/>
      <c r="D93" s="271"/>
      <c r="E93" s="272"/>
      <c r="F93" s="273"/>
      <c r="G93" s="12"/>
      <c r="H93" s="12"/>
      <c r="I93" s="12"/>
      <c r="J93" s="12"/>
      <c r="K93" s="135"/>
      <c r="L93" s="274"/>
      <c r="M93" s="274"/>
      <c r="N93" s="274"/>
      <c r="O93" s="274"/>
      <c r="P93" s="274"/>
    </row>
    <row r="94" spans="1:17" ht="33" customHeight="1" thickBot="1">
      <c r="C94" s="9"/>
      <c r="D94" s="7"/>
      <c r="E94" s="6"/>
      <c r="F94" s="17"/>
      <c r="G94" s="9"/>
      <c r="H94" s="6"/>
      <c r="K94" s="135"/>
      <c r="L94" s="275"/>
      <c r="M94" s="275"/>
      <c r="N94" s="275"/>
      <c r="O94" s="275"/>
      <c r="P94" s="275"/>
    </row>
    <row r="95" spans="1:17" ht="33" customHeight="1">
      <c r="A95" s="276" t="s">
        <v>38</v>
      </c>
      <c r="B95" s="279" t="s">
        <v>9</v>
      </c>
      <c r="C95" s="280"/>
      <c r="D95" s="281" t="str">
        <f>IF(②自動選手一覧表!Q15="","",②自動選手一覧表!Q15)</f>
        <v/>
      </c>
      <c r="E95" s="282"/>
      <c r="F95" s="282"/>
      <c r="G95" s="282"/>
      <c r="H95" s="283"/>
      <c r="K95" s="135"/>
      <c r="L95" s="275"/>
      <c r="M95" s="275"/>
      <c r="N95" s="275"/>
      <c r="O95" s="275"/>
      <c r="P95" s="275"/>
    </row>
    <row r="96" spans="1:17" ht="33" customHeight="1">
      <c r="A96" s="277"/>
      <c r="B96" s="284" t="s">
        <v>10</v>
      </c>
      <c r="C96" s="28" t="s">
        <v>11</v>
      </c>
      <c r="D96" s="222" t="str">
        <f>IF(②自動選手一覧表!Q16="","",②自動選手一覧表!Q16)</f>
        <v/>
      </c>
      <c r="E96" s="223"/>
      <c r="F96" s="223"/>
      <c r="G96" s="223"/>
      <c r="H96" s="224"/>
      <c r="K96" s="287"/>
      <c r="L96" s="275"/>
      <c r="M96" s="275"/>
      <c r="N96" s="275"/>
      <c r="O96" s="275"/>
      <c r="P96" s="275"/>
    </row>
    <row r="97" spans="1:16" ht="33" customHeight="1">
      <c r="A97" s="277"/>
      <c r="B97" s="285"/>
      <c r="C97" s="28" t="s">
        <v>12</v>
      </c>
      <c r="D97" s="222" t="str">
        <f>IF(②自動選手一覧表!Q17="","",②自動選手一覧表!Q17)</f>
        <v/>
      </c>
      <c r="E97" s="223"/>
      <c r="F97" s="223"/>
      <c r="G97" s="223"/>
      <c r="H97" s="224"/>
      <c r="K97" s="287"/>
      <c r="L97" s="275"/>
      <c r="M97" s="275"/>
      <c r="N97" s="275"/>
      <c r="O97" s="275"/>
      <c r="P97" s="275"/>
    </row>
    <row r="98" spans="1:16" ht="33" customHeight="1" thickBot="1">
      <c r="A98" s="278"/>
      <c r="B98" s="286"/>
      <c r="C98" s="60" t="s">
        <v>13</v>
      </c>
      <c r="D98" s="215" t="str">
        <f>IF(②自動選手一覧表!Q18="","",②自動選手一覧表!Q18)</f>
        <v/>
      </c>
      <c r="E98" s="216"/>
      <c r="F98" s="216"/>
      <c r="G98" s="216"/>
      <c r="H98" s="217"/>
      <c r="K98" s="288"/>
      <c r="L98" s="288"/>
      <c r="M98" s="289"/>
      <c r="N98" s="289"/>
      <c r="O98" s="289"/>
      <c r="P98" s="289"/>
    </row>
    <row r="99" spans="1:16" ht="33" customHeight="1">
      <c r="B99" s="268" t="s">
        <v>14</v>
      </c>
      <c r="C99" s="268"/>
      <c r="D99" s="268"/>
      <c r="E99" s="268"/>
      <c r="F99" s="268"/>
      <c r="G99" s="268"/>
      <c r="H99" s="268"/>
      <c r="K99" s="269"/>
      <c r="L99" s="269"/>
      <c r="M99" s="270"/>
      <c r="N99" s="270"/>
      <c r="O99" s="270"/>
      <c r="P99" s="270"/>
    </row>
    <row r="100" spans="1:16" ht="33" customHeight="1">
      <c r="A100" s="309" t="s">
        <v>96</v>
      </c>
      <c r="B100" s="261"/>
      <c r="C100" s="261"/>
      <c r="D100" s="261"/>
      <c r="E100" s="261"/>
      <c r="F100" s="261"/>
      <c r="G100" s="261"/>
      <c r="H100" s="261"/>
      <c r="I100" s="26"/>
      <c r="J100" s="309"/>
    </row>
    <row r="101" spans="1:16" ht="15" customHeight="1" thickBot="1">
      <c r="A101" s="309"/>
      <c r="J101" s="309"/>
      <c r="L101" s="52"/>
      <c r="M101" s="67"/>
      <c r="N101" s="67"/>
      <c r="O101" s="68"/>
      <c r="P101" s="68"/>
    </row>
    <row r="102" spans="1:16" ht="33" customHeight="1" thickBot="1">
      <c r="A102" s="309"/>
      <c r="C102" s="262" t="s">
        <v>15</v>
      </c>
      <c r="D102" s="226"/>
      <c r="E102" s="226"/>
      <c r="F102" s="227"/>
      <c r="J102" s="309"/>
      <c r="K102" s="263" t="s">
        <v>16</v>
      </c>
      <c r="L102" s="264"/>
      <c r="M102" s="264"/>
      <c r="N102" s="264"/>
      <c r="O102" s="264"/>
      <c r="P102" s="265"/>
    </row>
    <row r="103" spans="1:16" ht="19.75" customHeight="1">
      <c r="A103" s="309"/>
      <c r="J103" s="309"/>
    </row>
    <row r="104" spans="1:16" s="6" customFormat="1" ht="33" customHeight="1">
      <c r="A104" s="309"/>
      <c r="B104" s="39" t="s">
        <v>22</v>
      </c>
      <c r="C104" s="61" t="s">
        <v>3</v>
      </c>
      <c r="D104" s="28" t="s">
        <v>17</v>
      </c>
      <c r="E104" s="29" t="s">
        <v>18</v>
      </c>
      <c r="F104" s="29" t="s">
        <v>19</v>
      </c>
      <c r="G104" s="30" t="s">
        <v>20</v>
      </c>
      <c r="H104" s="266" t="s">
        <v>21</v>
      </c>
      <c r="I104" s="267"/>
      <c r="J104" s="309"/>
      <c r="K104" s="27" t="s">
        <v>22</v>
      </c>
      <c r="L104" s="61" t="s">
        <v>3</v>
      </c>
      <c r="M104" s="69" t="s">
        <v>17</v>
      </c>
      <c r="N104" s="70" t="s">
        <v>18</v>
      </c>
      <c r="O104" s="70" t="s">
        <v>19</v>
      </c>
      <c r="P104" s="70" t="s">
        <v>20</v>
      </c>
    </row>
    <row r="105" spans="1:16" s="6" customFormat="1" ht="33" customHeight="1">
      <c r="A105" s="31"/>
      <c r="B105" s="11" t="str">
        <f>IF(A105="","",VLOOKUP(A105,②自動選手一覧表!$A$5:$I$54,2))</f>
        <v/>
      </c>
      <c r="C105" s="11" t="str">
        <f>IF(A105="","",VLOOKUP(A105,②自動選手一覧表!$A$5:$H$54,3))</f>
        <v/>
      </c>
      <c r="D105" s="33" t="str">
        <f>IF(A105="","",VLOOKUP(A105,②自動選手一覧表!$A$5:$H$54,4))</f>
        <v/>
      </c>
      <c r="E105" s="28" t="str">
        <f>IF(A105="","",VLOOKUP(A105,②自動選手一覧表!$A$5:$I$54,5))</f>
        <v/>
      </c>
      <c r="F105" s="33" t="str">
        <f>IF(A105="","",VLOOKUP(A105,②自動選手一覧表!$A$5:$I$54,6))</f>
        <v/>
      </c>
      <c r="G105" s="38" t="str">
        <f>IF(A105="","",VLOOKUP(A105,②自動選手一覧表!$A$5:$I$54,7))</f>
        <v/>
      </c>
      <c r="H105" s="257" t="s">
        <v>23</v>
      </c>
      <c r="I105" s="258"/>
      <c r="J105" s="31"/>
      <c r="K105" s="11" t="str">
        <f>IF(J105="","",VLOOKUP(J105,②自動選手一覧表!$A$5:$I$54,2))</f>
        <v/>
      </c>
      <c r="L105" s="11" t="str">
        <f>IF(J105="","",VLOOKUP(J105,②自動選手一覧表!$A$5:$I$54,3))</f>
        <v/>
      </c>
      <c r="M105" s="71" t="str">
        <f>IF(J105="","",VLOOKUP(J105,②自動選手一覧表!$A$5:$I$54,4))</f>
        <v/>
      </c>
      <c r="N105" s="69" t="str">
        <f>IF(J105="","",VLOOKUP(J105,②自動選手一覧表!$A$5:$I$54,5))</f>
        <v/>
      </c>
      <c r="O105" s="71" t="str">
        <f>IF(J105="","",VLOOKUP(J105,②自動選手一覧表!$A$5:$I$54,6))</f>
        <v/>
      </c>
      <c r="P105" s="72" t="str">
        <f>IF(J105="","",VLOOKUP(J105,②自動選手一覧表!$A$5:$I$54,7))</f>
        <v/>
      </c>
    </row>
    <row r="106" spans="1:16" s="6" customFormat="1" ht="33" customHeight="1">
      <c r="A106" s="31"/>
      <c r="B106" s="11" t="str">
        <f>IF(A106="","",VLOOKUP(A106,②自動選手一覧表!$A$5:$I$54,2))</f>
        <v/>
      </c>
      <c r="C106" s="11" t="str">
        <f>IF(A106="","",VLOOKUP(A106,②自動選手一覧表!$A$5:$H$54,3))</f>
        <v/>
      </c>
      <c r="D106" s="33" t="str">
        <f>IF(A106="","",VLOOKUP(A106,②自動選手一覧表!$A$5:$H$54,4))</f>
        <v/>
      </c>
      <c r="E106" s="28" t="str">
        <f>IF(A106="","",VLOOKUP(A106,②自動選手一覧表!$A$5:$I$54,5))</f>
        <v/>
      </c>
      <c r="F106" s="33" t="str">
        <f>IF(A106="","",VLOOKUP(A106,②自動選手一覧表!$A$5:$I$54,6))</f>
        <v/>
      </c>
      <c r="G106" s="38" t="str">
        <f>IF(A106="","",VLOOKUP(A106,②自動選手一覧表!$A$5:$I$54,7))</f>
        <v/>
      </c>
      <c r="H106" s="257" t="s">
        <v>23</v>
      </c>
      <c r="I106" s="258"/>
      <c r="J106" s="31"/>
      <c r="K106" s="11" t="str">
        <f>IF(J106="","",VLOOKUP(J106,②自動選手一覧表!$A$5:$I$54,2))</f>
        <v/>
      </c>
      <c r="L106" s="11" t="str">
        <f>IF(J106="","",VLOOKUP(J106,②自動選手一覧表!$A$5:$I$54,3))</f>
        <v/>
      </c>
      <c r="M106" s="71" t="str">
        <f>IF(J106="","",VLOOKUP(J106,②自動選手一覧表!$A$5:$I$54,4))</f>
        <v/>
      </c>
      <c r="N106" s="69" t="str">
        <f>IF(J106="","",VLOOKUP(J106,②自動選手一覧表!$A$5:$I$54,5))</f>
        <v/>
      </c>
      <c r="O106" s="71" t="str">
        <f>IF(J106="","",VLOOKUP(J106,②自動選手一覧表!$A$5:$I$54,6))</f>
        <v/>
      </c>
      <c r="P106" s="72" t="str">
        <f>IF(J106="","",VLOOKUP(J106,②自動選手一覧表!$A$5:$I$54,7))</f>
        <v/>
      </c>
    </row>
    <row r="107" spans="1:16" s="6" customFormat="1" ht="33" customHeight="1">
      <c r="A107" s="31"/>
      <c r="B107" s="11" t="str">
        <f>IF(A107="","",VLOOKUP(A107,②自動選手一覧表!$A$5:$I$54,2))</f>
        <v/>
      </c>
      <c r="C107" s="11" t="str">
        <f>IF(A107="","",VLOOKUP(A107,②自動選手一覧表!$A$5:$H$54,3))</f>
        <v/>
      </c>
      <c r="D107" s="33" t="str">
        <f>IF(A107="","",VLOOKUP(A107,②自動選手一覧表!$A$5:$H$54,4))</f>
        <v/>
      </c>
      <c r="E107" s="28" t="str">
        <f>IF(A107="","",VLOOKUP(A107,②自動選手一覧表!$A$5:$I$54,5))</f>
        <v/>
      </c>
      <c r="F107" s="33" t="str">
        <f>IF(A107="","",VLOOKUP(A107,②自動選手一覧表!$A$5:$I$54,6))</f>
        <v/>
      </c>
      <c r="G107" s="38" t="str">
        <f>IF(A107="","",VLOOKUP(A107,②自動選手一覧表!$A$5:$I$54,7))</f>
        <v/>
      </c>
      <c r="H107" s="257" t="s">
        <v>23</v>
      </c>
      <c r="I107" s="258"/>
      <c r="J107" s="31"/>
      <c r="K107" s="11" t="str">
        <f>IF(J107="","",VLOOKUP(J107,②自動選手一覧表!$A$5:$I$54,2))</f>
        <v/>
      </c>
      <c r="L107" s="11" t="str">
        <f>IF(J107="","",VLOOKUP(J107,②自動選手一覧表!$A$5:$I$54,3))</f>
        <v/>
      </c>
      <c r="M107" s="71" t="str">
        <f>IF(J107="","",VLOOKUP(J107,②自動選手一覧表!$A$5:$I$54,4))</f>
        <v/>
      </c>
      <c r="N107" s="69" t="str">
        <f>IF(J107="","",VLOOKUP(J107,②自動選手一覧表!$A$5:$I$54,5))</f>
        <v/>
      </c>
      <c r="O107" s="71" t="str">
        <f>IF(J107="","",VLOOKUP(J107,②自動選手一覧表!$A$5:$I$54,6))</f>
        <v/>
      </c>
      <c r="P107" s="72" t="str">
        <f>IF(J107="","",VLOOKUP(J107,②自動選手一覧表!$A$5:$I$54,7))</f>
        <v/>
      </c>
    </row>
    <row r="108" spans="1:16" s="6" customFormat="1" ht="33" customHeight="1">
      <c r="A108" s="31"/>
      <c r="B108" s="11" t="str">
        <f>IF(A108="","",VLOOKUP(A108,②自動選手一覧表!$A$5:$I$54,2))</f>
        <v/>
      </c>
      <c r="C108" s="11" t="str">
        <f>IF(A108="","",VLOOKUP(A108,②自動選手一覧表!$A$5:$H$54,3))</f>
        <v/>
      </c>
      <c r="D108" s="33" t="str">
        <f>IF(A108="","",VLOOKUP(A108,②自動選手一覧表!$A$5:$H$54,4))</f>
        <v/>
      </c>
      <c r="E108" s="28" t="str">
        <f>IF(A108="","",VLOOKUP(A108,②自動選手一覧表!$A$5:$I$54,5))</f>
        <v/>
      </c>
      <c r="F108" s="33" t="str">
        <f>IF(A108="","",VLOOKUP(A108,②自動選手一覧表!$A$5:$I$54,6))</f>
        <v/>
      </c>
      <c r="G108" s="38" t="str">
        <f>IF(A108="","",VLOOKUP(A108,②自動選手一覧表!$A$5:$I$54,7))</f>
        <v/>
      </c>
      <c r="H108" s="257" t="s">
        <v>23</v>
      </c>
      <c r="I108" s="258"/>
      <c r="J108" s="31"/>
      <c r="K108" s="11" t="str">
        <f>IF(J108="","",VLOOKUP(J108,②自動選手一覧表!$A$5:$I$54,2))</f>
        <v/>
      </c>
      <c r="L108" s="11" t="str">
        <f>IF(J108="","",VLOOKUP(J108,②自動選手一覧表!$A$5:$I$54,3))</f>
        <v/>
      </c>
      <c r="M108" s="71" t="str">
        <f>IF(J108="","",VLOOKUP(J108,②自動選手一覧表!$A$5:$I$54,4))</f>
        <v/>
      </c>
      <c r="N108" s="69" t="str">
        <f>IF(J108="","",VLOOKUP(J108,②自動選手一覧表!$A$5:$I$54,5))</f>
        <v/>
      </c>
      <c r="O108" s="71" t="str">
        <f>IF(J108="","",VLOOKUP(J108,②自動選手一覧表!$A$5:$I$54,6))</f>
        <v/>
      </c>
      <c r="P108" s="72" t="str">
        <f>IF(J108="","",VLOOKUP(J108,②自動選手一覧表!$A$5:$I$54,7))</f>
        <v/>
      </c>
    </row>
    <row r="109" spans="1:16" s="6" customFormat="1" ht="33" customHeight="1">
      <c r="A109" s="31"/>
      <c r="B109" s="11" t="str">
        <f>IF(A109="","",VLOOKUP(A109,②自動選手一覧表!$A$5:$I$54,2))</f>
        <v/>
      </c>
      <c r="C109" s="11" t="str">
        <f>IF(A109="","",VLOOKUP(A109,②自動選手一覧表!$A$5:$H$54,3))</f>
        <v/>
      </c>
      <c r="D109" s="33" t="str">
        <f>IF(A109="","",VLOOKUP(A109,②自動選手一覧表!$A$5:$H$54,4))</f>
        <v/>
      </c>
      <c r="E109" s="28" t="str">
        <f>IF(A109="","",VLOOKUP(A109,②自動選手一覧表!$A$5:$I$54,5))</f>
        <v/>
      </c>
      <c r="F109" s="33" t="str">
        <f>IF(A109="","",VLOOKUP(A109,②自動選手一覧表!$A$5:$I$54,6))</f>
        <v/>
      </c>
      <c r="G109" s="38" t="str">
        <f>IF(A109="","",VLOOKUP(A109,②自動選手一覧表!$A$5:$I$54,7))</f>
        <v/>
      </c>
      <c r="H109" s="257" t="s">
        <v>23</v>
      </c>
      <c r="I109" s="258"/>
      <c r="J109" s="31"/>
      <c r="K109" s="11" t="str">
        <f>IF(J109="","",VLOOKUP(J109,②自動選手一覧表!$A$5:$I$54,2))</f>
        <v/>
      </c>
      <c r="L109" s="11" t="str">
        <f>IF(J109="","",VLOOKUP(J109,②自動選手一覧表!$A$5:$I$54,3))</f>
        <v/>
      </c>
      <c r="M109" s="71" t="str">
        <f>IF(J109="","",VLOOKUP(J109,②自動選手一覧表!$A$5:$I$54,4))</f>
        <v/>
      </c>
      <c r="N109" s="69" t="str">
        <f>IF(J109="","",VLOOKUP(J109,②自動選手一覧表!$A$5:$I$54,5))</f>
        <v/>
      </c>
      <c r="O109" s="71" t="str">
        <f>IF(J109="","",VLOOKUP(J109,②自動選手一覧表!$A$5:$I$54,6))</f>
        <v/>
      </c>
      <c r="P109" s="72" t="str">
        <f>IF(J109="","",VLOOKUP(J109,②自動選手一覧表!$A$5:$I$54,7))</f>
        <v/>
      </c>
    </row>
    <row r="110" spans="1:16" s="6" customFormat="1" ht="33" customHeight="1">
      <c r="A110" s="31"/>
      <c r="B110" s="11" t="str">
        <f>IF(A110="","",VLOOKUP(A110,②自動選手一覧表!$A$5:$I$54,2))</f>
        <v/>
      </c>
      <c r="C110" s="11" t="str">
        <f>IF(A110="","",VLOOKUP(A110,②自動選手一覧表!$A$5:$H$54,3))</f>
        <v/>
      </c>
      <c r="D110" s="33" t="str">
        <f>IF(A110="","",VLOOKUP(A110,②自動選手一覧表!$A$5:$H$54,4))</f>
        <v/>
      </c>
      <c r="E110" s="28" t="str">
        <f>IF(A110="","",VLOOKUP(A110,②自動選手一覧表!$A$5:$I$54,5))</f>
        <v/>
      </c>
      <c r="F110" s="33" t="str">
        <f>IF(A110="","",VLOOKUP(A110,②自動選手一覧表!$A$5:$I$54,6))</f>
        <v/>
      </c>
      <c r="G110" s="38" t="str">
        <f>IF(A110="","",VLOOKUP(A110,②自動選手一覧表!$A$5:$I$54,7))</f>
        <v/>
      </c>
      <c r="H110" s="257" t="s">
        <v>23</v>
      </c>
      <c r="I110" s="258"/>
      <c r="J110" s="31"/>
      <c r="K110" s="11" t="str">
        <f>IF(J110="","",VLOOKUP(J110,②自動選手一覧表!$A$5:$I$54,2))</f>
        <v/>
      </c>
      <c r="L110" s="11" t="str">
        <f>IF(J110="","",VLOOKUP(J110,②自動選手一覧表!$A$5:$I$54,3))</f>
        <v/>
      </c>
      <c r="M110" s="71" t="str">
        <f>IF(J110="","",VLOOKUP(J110,②自動選手一覧表!$A$5:$I$54,4))</f>
        <v/>
      </c>
      <c r="N110" s="69" t="str">
        <f>IF(J110="","",VLOOKUP(J110,②自動選手一覧表!$A$5:$I$54,5))</f>
        <v/>
      </c>
      <c r="O110" s="71" t="str">
        <f>IF(J110="","",VLOOKUP(J110,②自動選手一覧表!$A$5:$I$54,6))</f>
        <v/>
      </c>
      <c r="P110" s="72" t="str">
        <f>IF(J110="","",VLOOKUP(J110,②自動選手一覧表!$A$5:$I$54,7))</f>
        <v/>
      </c>
    </row>
    <row r="111" spans="1:16" s="6" customFormat="1" ht="33" customHeight="1">
      <c r="A111" s="31"/>
      <c r="B111" s="11" t="str">
        <f>IF(A111="","",VLOOKUP(A111,②自動選手一覧表!$A$5:$I$54,2))</f>
        <v/>
      </c>
      <c r="C111" s="11" t="str">
        <f>IF(A111="","",VLOOKUP(A111,②自動選手一覧表!$A$5:$H$54,3))</f>
        <v/>
      </c>
      <c r="D111" s="33" t="str">
        <f>IF(A111="","",VLOOKUP(A111,②自動選手一覧表!$A$5:$H$54,4))</f>
        <v/>
      </c>
      <c r="E111" s="28" t="str">
        <f>IF(A111="","",VLOOKUP(A111,②自動選手一覧表!$A$5:$I$54,5))</f>
        <v/>
      </c>
      <c r="F111" s="33" t="str">
        <f>IF(A111="","",VLOOKUP(A111,②自動選手一覧表!$A$5:$I$54,6))</f>
        <v/>
      </c>
      <c r="G111" s="38" t="str">
        <f>IF(A111="","",VLOOKUP(A111,②自動選手一覧表!$A$5:$I$54,7))</f>
        <v/>
      </c>
      <c r="H111" s="257" t="s">
        <v>23</v>
      </c>
      <c r="I111" s="258"/>
      <c r="J111" s="31"/>
      <c r="K111" s="11" t="str">
        <f>IF(J111="","",VLOOKUP(J111,②自動選手一覧表!$A$5:$I$54,2))</f>
        <v/>
      </c>
      <c r="L111" s="11" t="str">
        <f>IF(J111="","",VLOOKUP(J111,②自動選手一覧表!$A$5:$I$54,3))</f>
        <v/>
      </c>
      <c r="M111" s="71" t="str">
        <f>IF(J111="","",VLOOKUP(J111,②自動選手一覧表!$A$5:$I$54,4))</f>
        <v/>
      </c>
      <c r="N111" s="69" t="str">
        <f>IF(J111="","",VLOOKUP(J111,②自動選手一覧表!$A$5:$I$54,5))</f>
        <v/>
      </c>
      <c r="O111" s="71" t="str">
        <f>IF(J111="","",VLOOKUP(J111,②自動選手一覧表!$A$5:$I$54,6))</f>
        <v/>
      </c>
      <c r="P111" s="72" t="str">
        <f>IF(J111="","",VLOOKUP(J111,②自動選手一覧表!$A$5:$I$54,7))</f>
        <v/>
      </c>
    </row>
    <row r="112" spans="1:16" s="6" customFormat="1" ht="33" customHeight="1">
      <c r="A112" s="31"/>
      <c r="B112" s="11" t="str">
        <f>IF(A112="","",VLOOKUP(A112,②自動選手一覧表!$A$5:$I$54,2))</f>
        <v/>
      </c>
      <c r="C112" s="11" t="str">
        <f>IF(A112="","",VLOOKUP(A112,②自動選手一覧表!$A$5:$H$54,3))</f>
        <v/>
      </c>
      <c r="D112" s="33" t="str">
        <f>IF(A112="","",VLOOKUP(A112,②自動選手一覧表!$A$5:$H$54,4))</f>
        <v/>
      </c>
      <c r="E112" s="28" t="str">
        <f>IF(A112="","",VLOOKUP(A112,②自動選手一覧表!$A$5:$I$54,5))</f>
        <v/>
      </c>
      <c r="F112" s="33" t="str">
        <f>IF(A112="","",VLOOKUP(A112,②自動選手一覧表!$A$5:$I$54,6))</f>
        <v/>
      </c>
      <c r="G112" s="38" t="str">
        <f>IF(A112="","",VLOOKUP(A112,②自動選手一覧表!$A$5:$I$54,7))</f>
        <v/>
      </c>
      <c r="H112" s="257" t="s">
        <v>23</v>
      </c>
      <c r="I112" s="258"/>
      <c r="J112" s="31"/>
      <c r="K112" s="11" t="str">
        <f>IF(J112="","",VLOOKUP(J112,②自動選手一覧表!$A$5:$I$54,2))</f>
        <v/>
      </c>
      <c r="L112" s="11" t="str">
        <f>IF(J112="","",VLOOKUP(J112,②自動選手一覧表!$A$5:$I$54,3))</f>
        <v/>
      </c>
      <c r="M112" s="71" t="str">
        <f>IF(J112="","",VLOOKUP(J112,②自動選手一覧表!$A$5:$I$54,4))</f>
        <v/>
      </c>
      <c r="N112" s="69" t="str">
        <f>IF(J112="","",VLOOKUP(J112,②自動選手一覧表!$A$5:$I$54,5))</f>
        <v/>
      </c>
      <c r="O112" s="71" t="str">
        <f>IF(J112="","",VLOOKUP(J112,②自動選手一覧表!$A$5:$I$54,6))</f>
        <v/>
      </c>
      <c r="P112" s="72" t="str">
        <f>IF(J112="","",VLOOKUP(J112,②自動選手一覧表!$A$5:$I$54,7))</f>
        <v/>
      </c>
    </row>
    <row r="113" spans="1:17" s="6" customFormat="1" ht="33" customHeight="1">
      <c r="A113" s="31"/>
      <c r="B113" s="28" t="s">
        <v>24</v>
      </c>
      <c r="C113" s="11" t="str">
        <f>IF(A113="","",VLOOKUP(A113,②自動選手一覧表!$A$5:$H$54,3))</f>
        <v/>
      </c>
      <c r="D113" s="33" t="str">
        <f>IF(A113="","",VLOOKUP(A113,②自動選手一覧表!$A$5:$H$54,4))</f>
        <v/>
      </c>
      <c r="E113" s="28" t="str">
        <f>IF(A113="","",VLOOKUP(A113,②自動選手一覧表!$A$5:$I$54,5))</f>
        <v/>
      </c>
      <c r="F113" s="33" t="str">
        <f>IF(A113="","",VLOOKUP(A113,②自動選手一覧表!$A$5:$I$54,6))</f>
        <v/>
      </c>
      <c r="G113" s="38" t="str">
        <f>IF(A113="","",VLOOKUP(A113,②自動選手一覧表!$A$5:$I$54,7))</f>
        <v/>
      </c>
      <c r="H113" s="257" t="s">
        <v>23</v>
      </c>
      <c r="I113" s="258"/>
      <c r="J113" s="31"/>
      <c r="K113" s="28" t="s">
        <v>24</v>
      </c>
      <c r="L113" s="11" t="str">
        <f>IF(J113="","",VLOOKUP(J113,②自動選手一覧表!$A$5:$I$54,3))</f>
        <v/>
      </c>
      <c r="M113" s="71" t="str">
        <f>IF(J113="","",VLOOKUP(J113,②自動選手一覧表!$A$5:$I$54,4))</f>
        <v/>
      </c>
      <c r="N113" s="69" t="str">
        <f>IF(J113="","",VLOOKUP(J113,②自動選手一覧表!$A$5:$I$54,5))</f>
        <v/>
      </c>
      <c r="O113" s="71" t="str">
        <f>IF(J113="","",VLOOKUP(J113,②自動選手一覧表!$A$5:$I$54,6))</f>
        <v/>
      </c>
      <c r="P113" s="72" t="str">
        <f>IF(J113="","",VLOOKUP(J113,②自動選手一覧表!$A$5:$I$54,7))</f>
        <v/>
      </c>
    </row>
    <row r="114" spans="1:17" s="6" customFormat="1" ht="33" customHeight="1">
      <c r="A114" s="31"/>
      <c r="B114" s="160" t="s">
        <v>85</v>
      </c>
      <c r="C114" s="11"/>
      <c r="D114" s="33" t="str">
        <f>IF(A114="","",VLOOKUP(A114,②自動選手一覧表!$A$5:$H$54,4))</f>
        <v/>
      </c>
      <c r="E114" s="28" t="str">
        <f>IF(A114="","",VLOOKUP(A114,②自動選手一覧表!$A$5:$I$54,5))</f>
        <v/>
      </c>
      <c r="F114" s="33" t="str">
        <f>IF(A114="","",VLOOKUP(A114,②自動選手一覧表!$A$5:$I$54,6))</f>
        <v/>
      </c>
      <c r="G114" s="38" t="str">
        <f>IF(A114="","",VLOOKUP(A114,②自動選手一覧表!$A$5:$I$54,7))</f>
        <v/>
      </c>
      <c r="H114" s="257" t="s">
        <v>23</v>
      </c>
      <c r="I114" s="258"/>
      <c r="J114" s="31"/>
      <c r="K114" s="160" t="s">
        <v>85</v>
      </c>
      <c r="L114" s="11" t="str">
        <f>IF(J114="","",VLOOKUP(J114,②自動選手一覧表!$A$5:$I$54,3))</f>
        <v/>
      </c>
      <c r="M114" s="71" t="str">
        <f>IF(J114="","",VLOOKUP(J114,②自動選手一覧表!$A$5:$I$54,4))</f>
        <v/>
      </c>
      <c r="N114" s="69" t="str">
        <f>IF(J114="","",VLOOKUP(J114,②自動選手一覧表!$A$5:$I$54,5))</f>
        <v/>
      </c>
      <c r="O114" s="71" t="str">
        <f>IF(J114="","",VLOOKUP(J114,②自動選手一覧表!$A$5:$I$54,6))</f>
        <v/>
      </c>
      <c r="P114" s="72" t="str">
        <f>IF(J114="","",VLOOKUP(J114,②自動選手一覧表!$A$5:$I$54,7))</f>
        <v/>
      </c>
    </row>
    <row r="115" spans="1:17" s="6" customFormat="1" ht="33" customHeight="1">
      <c r="A115" s="31"/>
      <c r="B115" s="32"/>
      <c r="C115" s="11"/>
      <c r="D115" s="33" t="str">
        <f>IF(A115="","",VLOOKUP(A115,②自動選手一覧表!$A$5:$H$54,4))</f>
        <v/>
      </c>
      <c r="E115" s="28" t="str">
        <f>IF(A115="","",VLOOKUP(A115,②自動選手一覧表!$A$5:$I$54,5))</f>
        <v/>
      </c>
      <c r="F115" s="33" t="str">
        <f>IF(A115="","",VLOOKUP(A115,②自動選手一覧表!$A$5:$I$54,6))</f>
        <v/>
      </c>
      <c r="G115" s="38" t="str">
        <f>IF(A115="","",VLOOKUP(A115,②自動選手一覧表!$A$5:$I$54,7))</f>
        <v/>
      </c>
      <c r="H115" s="257" t="s">
        <v>23</v>
      </c>
      <c r="I115" s="258"/>
      <c r="J115" s="31"/>
      <c r="K115" s="40"/>
      <c r="L115" s="11" t="str">
        <f>IF(J115="","",VLOOKUP(J115,②自動選手一覧表!$A$5:$I$54,3))</f>
        <v/>
      </c>
      <c r="M115" s="71" t="str">
        <f>IF(J115="","",VLOOKUP(J115,②自動選手一覧表!$A$5:$I$54,4))</f>
        <v/>
      </c>
      <c r="N115" s="69" t="str">
        <f>IF(J115="","",VLOOKUP(J115,②自動選手一覧表!$A$5:$I$54,5))</f>
        <v/>
      </c>
      <c r="O115" s="71" t="str">
        <f>IF(J115="","",VLOOKUP(J115,②自動選手一覧表!$A$5:$I$54,6))</f>
        <v/>
      </c>
      <c r="P115" s="72" t="str">
        <f>IF(J115="","",VLOOKUP(J115,②自動選手一覧表!$A$5:$I$54,7))</f>
        <v/>
      </c>
    </row>
    <row r="116" spans="1:17" s="6" customFormat="1" ht="33" customHeight="1">
      <c r="A116" s="31"/>
      <c r="B116" s="32"/>
      <c r="C116" s="11"/>
      <c r="D116" s="33" t="str">
        <f>IF(A116="","",VLOOKUP(A116,②自動選手一覧表!$A$5:$H$54,4))</f>
        <v/>
      </c>
      <c r="E116" s="28" t="str">
        <f>IF(A116="","",VLOOKUP(A116,②自動選手一覧表!$A$5:$I$54,5))</f>
        <v/>
      </c>
      <c r="F116" s="33" t="str">
        <f>IF(A116="","",VLOOKUP(A116,②自動選手一覧表!$A$5:$I$54,6))</f>
        <v/>
      </c>
      <c r="G116" s="38" t="str">
        <f>IF(A116="","",VLOOKUP(A116,②自動選手一覧表!$A$5:$I$54,7))</f>
        <v/>
      </c>
      <c r="H116" s="257" t="s">
        <v>23</v>
      </c>
      <c r="I116" s="258"/>
      <c r="J116" s="31"/>
      <c r="K116" s="40"/>
      <c r="L116" s="11" t="str">
        <f>IF(J116="","",VLOOKUP(J116,②自動選手一覧表!$A$5:$I$54,3))</f>
        <v/>
      </c>
      <c r="M116" s="71" t="str">
        <f>IF(J116="","",VLOOKUP(J116,②自動選手一覧表!$A$5:$I$54,4))</f>
        <v/>
      </c>
      <c r="N116" s="69" t="str">
        <f>IF(J116="","",VLOOKUP(J116,②自動選手一覧表!$A$5:$I$54,5))</f>
        <v/>
      </c>
      <c r="O116" s="71" t="str">
        <f>IF(J116="","",VLOOKUP(J116,②自動選手一覧表!$A$5:$I$54,6))</f>
        <v/>
      </c>
      <c r="P116" s="72" t="str">
        <f>IF(J116="","",VLOOKUP(J116,②自動選手一覧表!$A$5:$I$54,7))</f>
        <v/>
      </c>
    </row>
    <row r="117" spans="1:17" s="6" customFormat="1" ht="21" customHeight="1">
      <c r="A117" s="10"/>
      <c r="B117" s="259" t="str">
        <f>B35</f>
        <v>　☆　選手・監督の年齢は2025年4月1日現在の満年齢</v>
      </c>
      <c r="C117" s="259"/>
      <c r="D117" s="259"/>
      <c r="E117" s="259"/>
      <c r="F117" s="259"/>
      <c r="G117" s="259"/>
      <c r="H117" s="259"/>
      <c r="I117" s="20"/>
      <c r="J117" s="20"/>
      <c r="K117" s="260" t="s">
        <v>25</v>
      </c>
      <c r="L117" s="260"/>
      <c r="M117" s="260"/>
      <c r="N117" s="260"/>
      <c r="O117" s="260"/>
      <c r="P117" s="260"/>
    </row>
    <row r="118" spans="1:17" s="6" customFormat="1" ht="13.75" customHeight="1" thickBot="1">
      <c r="A118" s="10"/>
      <c r="B118" s="10"/>
      <c r="C118" s="9"/>
      <c r="D118" s="18"/>
      <c r="E118" s="18"/>
      <c r="F118" s="18"/>
      <c r="G118" s="18"/>
      <c r="H118" s="20"/>
      <c r="I118" s="20"/>
      <c r="J118" s="20"/>
      <c r="K118" s="20"/>
      <c r="L118" s="9"/>
      <c r="M118" s="54"/>
      <c r="N118" s="73"/>
      <c r="O118" s="73"/>
      <c r="P118" s="74"/>
    </row>
    <row r="119" spans="1:17" ht="37.75" customHeight="1" thickBot="1">
      <c r="B119" s="250" t="s">
        <v>26</v>
      </c>
      <c r="C119" s="251"/>
      <c r="D119" s="251"/>
      <c r="E119" s="251"/>
      <c r="F119" s="251"/>
      <c r="G119" s="252"/>
      <c r="K119" s="253" t="s">
        <v>27</v>
      </c>
      <c r="L119" s="254"/>
      <c r="M119" s="254"/>
      <c r="N119" s="254"/>
      <c r="O119" s="254"/>
      <c r="P119" s="255"/>
    </row>
    <row r="120" spans="1:17" ht="10.75" customHeight="1"/>
    <row r="121" spans="1:17" ht="10.75" customHeight="1">
      <c r="B121" s="256" t="s">
        <v>28</v>
      </c>
      <c r="C121" s="256"/>
      <c r="D121" s="256"/>
      <c r="E121" s="256"/>
      <c r="F121" s="256"/>
      <c r="G121" s="256"/>
      <c r="H121" s="256"/>
      <c r="I121" s="256"/>
      <c r="J121" s="256"/>
      <c r="K121" s="256"/>
      <c r="L121" s="256"/>
      <c r="M121" s="256"/>
      <c r="N121" s="256"/>
      <c r="O121" s="256"/>
      <c r="P121" s="256"/>
      <c r="Q121" s="63"/>
    </row>
    <row r="122" spans="1:17" ht="21" customHeight="1">
      <c r="B122" s="256"/>
      <c r="C122" s="256"/>
      <c r="D122" s="256"/>
      <c r="E122" s="256"/>
      <c r="F122" s="256"/>
      <c r="G122" s="256"/>
      <c r="H122" s="256"/>
      <c r="I122" s="256"/>
      <c r="J122" s="256"/>
      <c r="K122" s="256"/>
      <c r="L122" s="256"/>
      <c r="M122" s="256"/>
      <c r="N122" s="256"/>
      <c r="O122" s="256"/>
      <c r="P122" s="256"/>
      <c r="Q122" s="63"/>
    </row>
    <row r="123" spans="1:17" ht="14.25" customHeight="1">
      <c r="B123" s="256"/>
      <c r="C123" s="256"/>
      <c r="D123" s="256"/>
      <c r="E123" s="256"/>
      <c r="F123" s="256"/>
      <c r="G123" s="256"/>
      <c r="H123" s="256"/>
      <c r="I123" s="256"/>
      <c r="J123" s="256"/>
      <c r="K123" s="256"/>
      <c r="L123" s="256"/>
      <c r="M123" s="256"/>
      <c r="N123" s="256"/>
      <c r="O123" s="256"/>
      <c r="P123" s="256"/>
      <c r="Q123" s="63"/>
    </row>
  </sheetData>
  <mergeCells count="160">
    <mergeCell ref="A100:A104"/>
    <mergeCell ref="J100:J104"/>
    <mergeCell ref="A59:A63"/>
    <mergeCell ref="A18:A22"/>
    <mergeCell ref="N1:O1"/>
    <mergeCell ref="B3:P3"/>
    <mergeCell ref="C5:F5"/>
    <mergeCell ref="K5:P5"/>
    <mergeCell ref="D6:F6"/>
    <mergeCell ref="K6:P7"/>
    <mergeCell ref="D7:F7"/>
    <mergeCell ref="B39:P41"/>
    <mergeCell ref="B80:P82"/>
    <mergeCell ref="D8:F8"/>
    <mergeCell ref="L8:P8"/>
    <mergeCell ref="D9:F9"/>
    <mergeCell ref="L9:P9"/>
    <mergeCell ref="D10:F10"/>
    <mergeCell ref="L10:P10"/>
    <mergeCell ref="B17:H17"/>
    <mergeCell ref="K17:L17"/>
    <mergeCell ref="M17:P17"/>
    <mergeCell ref="D11:F11"/>
    <mergeCell ref="L11:P11"/>
    <mergeCell ref="L12:P12"/>
    <mergeCell ref="H25:I25"/>
    <mergeCell ref="H26:I26"/>
    <mergeCell ref="H27:I27"/>
    <mergeCell ref="A13:A16"/>
    <mergeCell ref="B13:C13"/>
    <mergeCell ref="D13:H13"/>
    <mergeCell ref="L13:P13"/>
    <mergeCell ref="B14:B16"/>
    <mergeCell ref="D14:H14"/>
    <mergeCell ref="K14:K15"/>
    <mergeCell ref="L14:P15"/>
    <mergeCell ref="D15:H15"/>
    <mergeCell ref="D16:H16"/>
    <mergeCell ref="K16:L16"/>
    <mergeCell ref="M16:P16"/>
    <mergeCell ref="H28:I28"/>
    <mergeCell ref="H29:I29"/>
    <mergeCell ref="H30:I30"/>
    <mergeCell ref="B18:H18"/>
    <mergeCell ref="C20:F20"/>
    <mergeCell ref="K20:P20"/>
    <mergeCell ref="H22:I22"/>
    <mergeCell ref="H23:I23"/>
    <mergeCell ref="H24:I24"/>
    <mergeCell ref="B37:G37"/>
    <mergeCell ref="K37:P37"/>
    <mergeCell ref="N42:O42"/>
    <mergeCell ref="B44:P44"/>
    <mergeCell ref="C46:F46"/>
    <mergeCell ref="K46:P46"/>
    <mergeCell ref="H31:I31"/>
    <mergeCell ref="H32:I32"/>
    <mergeCell ref="H33:I33"/>
    <mergeCell ref="H34:I34"/>
    <mergeCell ref="B35:H35"/>
    <mergeCell ref="K35:P35"/>
    <mergeCell ref="A54:A57"/>
    <mergeCell ref="B54:C54"/>
    <mergeCell ref="D54:H54"/>
    <mergeCell ref="L54:P54"/>
    <mergeCell ref="B55:B57"/>
    <mergeCell ref="D47:F47"/>
    <mergeCell ref="K47:P48"/>
    <mergeCell ref="D48:F48"/>
    <mergeCell ref="D49:F49"/>
    <mergeCell ref="L49:P49"/>
    <mergeCell ref="D50:F50"/>
    <mergeCell ref="L50:P50"/>
    <mergeCell ref="D55:H55"/>
    <mergeCell ref="K55:K56"/>
    <mergeCell ref="L55:P56"/>
    <mergeCell ref="D56:H56"/>
    <mergeCell ref="D57:H57"/>
    <mergeCell ref="K57:L57"/>
    <mergeCell ref="M57:P57"/>
    <mergeCell ref="D51:F51"/>
    <mergeCell ref="L51:P51"/>
    <mergeCell ref="D52:F52"/>
    <mergeCell ref="L52:P52"/>
    <mergeCell ref="L53:P53"/>
    <mergeCell ref="H63:I63"/>
    <mergeCell ref="H64:I64"/>
    <mergeCell ref="H65:I65"/>
    <mergeCell ref="H66:I66"/>
    <mergeCell ref="H67:I67"/>
    <mergeCell ref="H68:I68"/>
    <mergeCell ref="B58:H58"/>
    <mergeCell ref="K58:L58"/>
    <mergeCell ref="M58:P58"/>
    <mergeCell ref="B59:H59"/>
    <mergeCell ref="C61:F61"/>
    <mergeCell ref="K61:P61"/>
    <mergeCell ref="H75:I75"/>
    <mergeCell ref="B76:H76"/>
    <mergeCell ref="K76:P76"/>
    <mergeCell ref="B78:G78"/>
    <mergeCell ref="K78:P78"/>
    <mergeCell ref="H69:I69"/>
    <mergeCell ref="H70:I70"/>
    <mergeCell ref="H71:I71"/>
    <mergeCell ref="H72:I72"/>
    <mergeCell ref="H73:I73"/>
    <mergeCell ref="H74:I74"/>
    <mergeCell ref="D90:F90"/>
    <mergeCell ref="L90:P90"/>
    <mergeCell ref="D91:F91"/>
    <mergeCell ref="L91:P91"/>
    <mergeCell ref="D92:F92"/>
    <mergeCell ref="L92:P92"/>
    <mergeCell ref="N83:O83"/>
    <mergeCell ref="B85:P85"/>
    <mergeCell ref="C87:F87"/>
    <mergeCell ref="K87:P87"/>
    <mergeCell ref="D88:F88"/>
    <mergeCell ref="K88:P89"/>
    <mergeCell ref="D89:F89"/>
    <mergeCell ref="A95:A98"/>
    <mergeCell ref="B95:C95"/>
    <mergeCell ref="D95:H95"/>
    <mergeCell ref="L95:P95"/>
    <mergeCell ref="B96:B98"/>
    <mergeCell ref="D96:H96"/>
    <mergeCell ref="K96:K97"/>
    <mergeCell ref="L96:P97"/>
    <mergeCell ref="D97:H97"/>
    <mergeCell ref="D98:H98"/>
    <mergeCell ref="K98:L98"/>
    <mergeCell ref="M98:P98"/>
    <mergeCell ref="B99:H99"/>
    <mergeCell ref="K99:L99"/>
    <mergeCell ref="M99:P99"/>
    <mergeCell ref="D93:F93"/>
    <mergeCell ref="L93:P93"/>
    <mergeCell ref="L94:P94"/>
    <mergeCell ref="H107:I107"/>
    <mergeCell ref="H108:I108"/>
    <mergeCell ref="H109:I109"/>
    <mergeCell ref="H110:I110"/>
    <mergeCell ref="H111:I111"/>
    <mergeCell ref="H112:I112"/>
    <mergeCell ref="B100:H100"/>
    <mergeCell ref="C102:F102"/>
    <mergeCell ref="K102:P102"/>
    <mergeCell ref="H104:I104"/>
    <mergeCell ref="H105:I105"/>
    <mergeCell ref="H106:I106"/>
    <mergeCell ref="B119:G119"/>
    <mergeCell ref="K119:P119"/>
    <mergeCell ref="B121:P123"/>
    <mergeCell ref="H113:I113"/>
    <mergeCell ref="H114:I114"/>
    <mergeCell ref="H115:I115"/>
    <mergeCell ref="H116:I116"/>
    <mergeCell ref="B117:H117"/>
    <mergeCell ref="K117:P117"/>
  </mergeCells>
  <phoneticPr fontId="19"/>
  <pageMargins left="0.78740157480314965" right="0.11811023622047245" top="0.11811023622047245" bottom="0.19685039370078741" header="0.11811023622047245" footer="0.19685039370078741"/>
  <pageSetup paperSize="9" scale="65" orientation="portrait" blackAndWhite="1" horizontalDpi="4294967293" verticalDpi="4294967293"/>
  <rowBreaks count="1" manualBreakCount="1">
    <brk id="41" min="1" max="15" man="1"/>
  </rowBreaks>
  <drawing r:id="rId1"/>
  <legacyDrawing r:id="rId2"/>
  <mc:AlternateContent xmlns:mc="http://schemas.openxmlformats.org/markup-compatibility/2006">
    <mc:Choice Requires="x14">
      <controls>
        <mc:AlternateContent xmlns:mc="http://schemas.openxmlformats.org/markup-compatibility/2006">
          <mc:Choice Requires="x14">
            <control shapeId="43009" r:id="rId3" name="Check Box 1">
              <controlPr defaultSize="0" autoFill="0" autoLine="0" autoPict="0">
                <anchor moveWithCells="1">
                  <from>
                    <xdr:col>2</xdr:col>
                    <xdr:colOff>127000</xdr:colOff>
                    <xdr:row>5</xdr:row>
                    <xdr:rowOff>25400</xdr:rowOff>
                  </from>
                  <to>
                    <xdr:col>3</xdr:col>
                    <xdr:colOff>25400</xdr:colOff>
                    <xdr:row>6</xdr:row>
                    <xdr:rowOff>25400</xdr:rowOff>
                  </to>
                </anchor>
              </controlPr>
            </control>
          </mc:Choice>
          <mc:Fallback/>
        </mc:AlternateContent>
        <mc:AlternateContent xmlns:mc="http://schemas.openxmlformats.org/markup-compatibility/2006">
          <mc:Choice Requires="x14">
            <control shapeId="43010" r:id="rId4" name="Check Box 2">
              <controlPr defaultSize="0" autoFill="0" autoLine="0" autoPict="0">
                <anchor moveWithCells="1">
                  <from>
                    <xdr:col>2</xdr:col>
                    <xdr:colOff>127000</xdr:colOff>
                    <xdr:row>6</xdr:row>
                    <xdr:rowOff>25400</xdr:rowOff>
                  </from>
                  <to>
                    <xdr:col>3</xdr:col>
                    <xdr:colOff>25400</xdr:colOff>
                    <xdr:row>7</xdr:row>
                    <xdr:rowOff>25400</xdr:rowOff>
                  </to>
                </anchor>
              </controlPr>
            </control>
          </mc:Choice>
          <mc:Fallback/>
        </mc:AlternateContent>
        <mc:AlternateContent xmlns:mc="http://schemas.openxmlformats.org/markup-compatibility/2006">
          <mc:Choice Requires="x14">
            <control shapeId="43011" r:id="rId5" name="Check Box 3">
              <controlPr defaultSize="0" autoFill="0" autoLine="0" autoPict="0">
                <anchor moveWithCells="1">
                  <from>
                    <xdr:col>2</xdr:col>
                    <xdr:colOff>127000</xdr:colOff>
                    <xdr:row>7</xdr:row>
                    <xdr:rowOff>25400</xdr:rowOff>
                  </from>
                  <to>
                    <xdr:col>3</xdr:col>
                    <xdr:colOff>25400</xdr:colOff>
                    <xdr:row>8</xdr:row>
                    <xdr:rowOff>25400</xdr:rowOff>
                  </to>
                </anchor>
              </controlPr>
            </control>
          </mc:Choice>
          <mc:Fallback/>
        </mc:AlternateContent>
        <mc:AlternateContent xmlns:mc="http://schemas.openxmlformats.org/markup-compatibility/2006">
          <mc:Choice Requires="x14">
            <control shapeId="43012" r:id="rId6" name="Check Box 4">
              <controlPr defaultSize="0" autoFill="0" autoLine="0" autoPict="0">
                <anchor moveWithCells="1">
                  <from>
                    <xdr:col>2</xdr:col>
                    <xdr:colOff>127000</xdr:colOff>
                    <xdr:row>8</xdr:row>
                    <xdr:rowOff>25400</xdr:rowOff>
                  </from>
                  <to>
                    <xdr:col>3</xdr:col>
                    <xdr:colOff>25400</xdr:colOff>
                    <xdr:row>9</xdr:row>
                    <xdr:rowOff>25400</xdr:rowOff>
                  </to>
                </anchor>
              </controlPr>
            </control>
          </mc:Choice>
          <mc:Fallback/>
        </mc:AlternateContent>
        <mc:AlternateContent xmlns:mc="http://schemas.openxmlformats.org/markup-compatibility/2006">
          <mc:Choice Requires="x14">
            <control shapeId="43013" r:id="rId7" name="Check Box 5">
              <controlPr defaultSize="0" autoFill="0" autoLine="0" autoPict="0">
                <anchor moveWithCells="1">
                  <from>
                    <xdr:col>2</xdr:col>
                    <xdr:colOff>127000</xdr:colOff>
                    <xdr:row>9</xdr:row>
                    <xdr:rowOff>25400</xdr:rowOff>
                  </from>
                  <to>
                    <xdr:col>3</xdr:col>
                    <xdr:colOff>25400</xdr:colOff>
                    <xdr:row>10</xdr:row>
                    <xdr:rowOff>25400</xdr:rowOff>
                  </to>
                </anchor>
              </controlPr>
            </control>
          </mc:Choice>
          <mc:Fallback/>
        </mc:AlternateContent>
        <mc:AlternateContent xmlns:mc="http://schemas.openxmlformats.org/markup-compatibility/2006">
          <mc:Choice Requires="x14">
            <control shapeId="43021" r:id="rId8" name="Check Box 13">
              <controlPr defaultSize="0" autoFill="0" autoLine="0" autoPict="0">
                <anchor moveWithCells="1">
                  <from>
                    <xdr:col>2</xdr:col>
                    <xdr:colOff>127000</xdr:colOff>
                    <xdr:row>87</xdr:row>
                    <xdr:rowOff>25400</xdr:rowOff>
                  </from>
                  <to>
                    <xdr:col>3</xdr:col>
                    <xdr:colOff>25400</xdr:colOff>
                    <xdr:row>88</xdr:row>
                    <xdr:rowOff>25400</xdr:rowOff>
                  </to>
                </anchor>
              </controlPr>
            </control>
          </mc:Choice>
          <mc:Fallback/>
        </mc:AlternateContent>
        <mc:AlternateContent xmlns:mc="http://schemas.openxmlformats.org/markup-compatibility/2006">
          <mc:Choice Requires="x14">
            <control shapeId="43022" r:id="rId9" name="Check Box 14">
              <controlPr defaultSize="0" autoFill="0" autoLine="0" autoPict="0">
                <anchor moveWithCells="1">
                  <from>
                    <xdr:col>2</xdr:col>
                    <xdr:colOff>127000</xdr:colOff>
                    <xdr:row>88</xdr:row>
                    <xdr:rowOff>25400</xdr:rowOff>
                  </from>
                  <to>
                    <xdr:col>3</xdr:col>
                    <xdr:colOff>25400</xdr:colOff>
                    <xdr:row>89</xdr:row>
                    <xdr:rowOff>25400</xdr:rowOff>
                  </to>
                </anchor>
              </controlPr>
            </control>
          </mc:Choice>
          <mc:Fallback/>
        </mc:AlternateContent>
        <mc:AlternateContent xmlns:mc="http://schemas.openxmlformats.org/markup-compatibility/2006">
          <mc:Choice Requires="x14">
            <control shapeId="43023" r:id="rId10" name="Check Box 15">
              <controlPr defaultSize="0" autoFill="0" autoLine="0" autoPict="0">
                <anchor moveWithCells="1">
                  <from>
                    <xdr:col>2</xdr:col>
                    <xdr:colOff>127000</xdr:colOff>
                    <xdr:row>89</xdr:row>
                    <xdr:rowOff>25400</xdr:rowOff>
                  </from>
                  <to>
                    <xdr:col>3</xdr:col>
                    <xdr:colOff>25400</xdr:colOff>
                    <xdr:row>90</xdr:row>
                    <xdr:rowOff>25400</xdr:rowOff>
                  </to>
                </anchor>
              </controlPr>
            </control>
          </mc:Choice>
          <mc:Fallback/>
        </mc:AlternateContent>
        <mc:AlternateContent xmlns:mc="http://schemas.openxmlformats.org/markup-compatibility/2006">
          <mc:Choice Requires="x14">
            <control shapeId="43024" r:id="rId11" name="Check Box 16">
              <controlPr defaultSize="0" autoFill="0" autoLine="0" autoPict="0">
                <anchor moveWithCells="1">
                  <from>
                    <xdr:col>2</xdr:col>
                    <xdr:colOff>127000</xdr:colOff>
                    <xdr:row>90</xdr:row>
                    <xdr:rowOff>25400</xdr:rowOff>
                  </from>
                  <to>
                    <xdr:col>3</xdr:col>
                    <xdr:colOff>25400</xdr:colOff>
                    <xdr:row>91</xdr:row>
                    <xdr:rowOff>25400</xdr:rowOff>
                  </to>
                </anchor>
              </controlPr>
            </control>
          </mc:Choice>
          <mc:Fallback/>
        </mc:AlternateContent>
        <mc:AlternateContent xmlns:mc="http://schemas.openxmlformats.org/markup-compatibility/2006">
          <mc:Choice Requires="x14">
            <control shapeId="43025" r:id="rId12" name="Check Box 17">
              <controlPr defaultSize="0" autoFill="0" autoLine="0" autoPict="0">
                <anchor moveWithCells="1">
                  <from>
                    <xdr:col>2</xdr:col>
                    <xdr:colOff>127000</xdr:colOff>
                    <xdr:row>91</xdr:row>
                    <xdr:rowOff>25400</xdr:rowOff>
                  </from>
                  <to>
                    <xdr:col>3</xdr:col>
                    <xdr:colOff>25400</xdr:colOff>
                    <xdr:row>92</xdr:row>
                    <xdr:rowOff>25400</xdr:rowOff>
                  </to>
                </anchor>
              </controlPr>
            </control>
          </mc:Choice>
          <mc:Fallback/>
        </mc:AlternateContent>
        <mc:AlternateContent xmlns:mc="http://schemas.openxmlformats.org/markup-compatibility/2006">
          <mc:Choice Requires="x14">
            <control shapeId="43046" r:id="rId13" name="Check Box 38">
              <controlPr defaultSize="0" autoFill="0" autoLine="0" autoPict="0">
                <anchor moveWithCells="1">
                  <from>
                    <xdr:col>2</xdr:col>
                    <xdr:colOff>127000</xdr:colOff>
                    <xdr:row>5</xdr:row>
                    <xdr:rowOff>25400</xdr:rowOff>
                  </from>
                  <to>
                    <xdr:col>3</xdr:col>
                    <xdr:colOff>25400</xdr:colOff>
                    <xdr:row>6</xdr:row>
                    <xdr:rowOff>25400</xdr:rowOff>
                  </to>
                </anchor>
              </controlPr>
            </control>
          </mc:Choice>
          <mc:Fallback/>
        </mc:AlternateContent>
        <mc:AlternateContent xmlns:mc="http://schemas.openxmlformats.org/markup-compatibility/2006">
          <mc:Choice Requires="x14">
            <control shapeId="43047" r:id="rId14" name="Check Box 39">
              <controlPr defaultSize="0" autoFill="0" autoLine="0" autoPict="0">
                <anchor moveWithCells="1">
                  <from>
                    <xdr:col>2</xdr:col>
                    <xdr:colOff>127000</xdr:colOff>
                    <xdr:row>6</xdr:row>
                    <xdr:rowOff>25400</xdr:rowOff>
                  </from>
                  <to>
                    <xdr:col>3</xdr:col>
                    <xdr:colOff>25400</xdr:colOff>
                    <xdr:row>7</xdr:row>
                    <xdr:rowOff>25400</xdr:rowOff>
                  </to>
                </anchor>
              </controlPr>
            </control>
          </mc:Choice>
          <mc:Fallback/>
        </mc:AlternateContent>
        <mc:AlternateContent xmlns:mc="http://schemas.openxmlformats.org/markup-compatibility/2006">
          <mc:Choice Requires="x14">
            <control shapeId="43048" r:id="rId15" name="Check Box 40">
              <controlPr defaultSize="0" autoFill="0" autoLine="0" autoPict="0">
                <anchor moveWithCells="1">
                  <from>
                    <xdr:col>2</xdr:col>
                    <xdr:colOff>127000</xdr:colOff>
                    <xdr:row>7</xdr:row>
                    <xdr:rowOff>25400</xdr:rowOff>
                  </from>
                  <to>
                    <xdr:col>3</xdr:col>
                    <xdr:colOff>25400</xdr:colOff>
                    <xdr:row>8</xdr:row>
                    <xdr:rowOff>25400</xdr:rowOff>
                  </to>
                </anchor>
              </controlPr>
            </control>
          </mc:Choice>
          <mc:Fallback/>
        </mc:AlternateContent>
        <mc:AlternateContent xmlns:mc="http://schemas.openxmlformats.org/markup-compatibility/2006">
          <mc:Choice Requires="x14">
            <control shapeId="43049" r:id="rId16" name="Check Box 41">
              <controlPr defaultSize="0" autoFill="0" autoLine="0" autoPict="0">
                <anchor moveWithCells="1">
                  <from>
                    <xdr:col>2</xdr:col>
                    <xdr:colOff>127000</xdr:colOff>
                    <xdr:row>8</xdr:row>
                    <xdr:rowOff>25400</xdr:rowOff>
                  </from>
                  <to>
                    <xdr:col>3</xdr:col>
                    <xdr:colOff>25400</xdr:colOff>
                    <xdr:row>9</xdr:row>
                    <xdr:rowOff>25400</xdr:rowOff>
                  </to>
                </anchor>
              </controlPr>
            </control>
          </mc:Choice>
          <mc:Fallback/>
        </mc:AlternateContent>
        <mc:AlternateContent xmlns:mc="http://schemas.openxmlformats.org/markup-compatibility/2006">
          <mc:Choice Requires="x14">
            <control shapeId="43050" r:id="rId17" name="Check Box 42">
              <controlPr defaultSize="0" autoFill="0" autoLine="0" autoPict="0">
                <anchor moveWithCells="1">
                  <from>
                    <xdr:col>2</xdr:col>
                    <xdr:colOff>127000</xdr:colOff>
                    <xdr:row>9</xdr:row>
                    <xdr:rowOff>25400</xdr:rowOff>
                  </from>
                  <to>
                    <xdr:col>3</xdr:col>
                    <xdr:colOff>25400</xdr:colOff>
                    <xdr:row>10</xdr:row>
                    <xdr:rowOff>25400</xdr:rowOff>
                  </to>
                </anchor>
              </controlPr>
            </control>
          </mc:Choice>
          <mc:Fallback/>
        </mc:AlternateContent>
        <mc:AlternateContent xmlns:mc="http://schemas.openxmlformats.org/markup-compatibility/2006">
          <mc:Choice Requires="x14">
            <control shapeId="43052" r:id="rId18" name="Check Box 44">
              <controlPr defaultSize="0" autoFill="0" autoLine="0" autoPict="0">
                <anchor moveWithCells="1">
                  <from>
                    <xdr:col>2</xdr:col>
                    <xdr:colOff>127000</xdr:colOff>
                    <xdr:row>7</xdr:row>
                    <xdr:rowOff>25400</xdr:rowOff>
                  </from>
                  <to>
                    <xdr:col>3</xdr:col>
                    <xdr:colOff>25400</xdr:colOff>
                    <xdr:row>8</xdr:row>
                    <xdr:rowOff>25400</xdr:rowOff>
                  </to>
                </anchor>
              </controlPr>
            </control>
          </mc:Choice>
          <mc:Fallback/>
        </mc:AlternateContent>
        <mc:AlternateContent xmlns:mc="http://schemas.openxmlformats.org/markup-compatibility/2006">
          <mc:Choice Requires="x14">
            <control shapeId="43060" r:id="rId19" name="Check Box 52">
              <controlPr defaultSize="0" autoFill="0" autoLine="0" autoPict="0">
                <anchor moveWithCells="1">
                  <from>
                    <xdr:col>2</xdr:col>
                    <xdr:colOff>127000</xdr:colOff>
                    <xdr:row>87</xdr:row>
                    <xdr:rowOff>25400</xdr:rowOff>
                  </from>
                  <to>
                    <xdr:col>3</xdr:col>
                    <xdr:colOff>25400</xdr:colOff>
                    <xdr:row>88</xdr:row>
                    <xdr:rowOff>25400</xdr:rowOff>
                  </to>
                </anchor>
              </controlPr>
            </control>
          </mc:Choice>
          <mc:Fallback/>
        </mc:AlternateContent>
        <mc:AlternateContent xmlns:mc="http://schemas.openxmlformats.org/markup-compatibility/2006">
          <mc:Choice Requires="x14">
            <control shapeId="43061" r:id="rId20" name="Check Box 53">
              <controlPr defaultSize="0" autoFill="0" autoLine="0" autoPict="0">
                <anchor moveWithCells="1">
                  <from>
                    <xdr:col>2</xdr:col>
                    <xdr:colOff>127000</xdr:colOff>
                    <xdr:row>88</xdr:row>
                    <xdr:rowOff>25400</xdr:rowOff>
                  </from>
                  <to>
                    <xdr:col>3</xdr:col>
                    <xdr:colOff>25400</xdr:colOff>
                    <xdr:row>89</xdr:row>
                    <xdr:rowOff>25400</xdr:rowOff>
                  </to>
                </anchor>
              </controlPr>
            </control>
          </mc:Choice>
          <mc:Fallback/>
        </mc:AlternateContent>
        <mc:AlternateContent xmlns:mc="http://schemas.openxmlformats.org/markup-compatibility/2006">
          <mc:Choice Requires="x14">
            <control shapeId="43062" r:id="rId21" name="Check Box 54">
              <controlPr defaultSize="0" autoFill="0" autoLine="0" autoPict="0">
                <anchor moveWithCells="1">
                  <from>
                    <xdr:col>2</xdr:col>
                    <xdr:colOff>127000</xdr:colOff>
                    <xdr:row>89</xdr:row>
                    <xdr:rowOff>25400</xdr:rowOff>
                  </from>
                  <to>
                    <xdr:col>3</xdr:col>
                    <xdr:colOff>25400</xdr:colOff>
                    <xdr:row>90</xdr:row>
                    <xdr:rowOff>25400</xdr:rowOff>
                  </to>
                </anchor>
              </controlPr>
            </control>
          </mc:Choice>
          <mc:Fallback/>
        </mc:AlternateContent>
        <mc:AlternateContent xmlns:mc="http://schemas.openxmlformats.org/markup-compatibility/2006">
          <mc:Choice Requires="x14">
            <control shapeId="43063" r:id="rId22" name="Check Box 55">
              <controlPr defaultSize="0" autoFill="0" autoLine="0" autoPict="0">
                <anchor moveWithCells="1">
                  <from>
                    <xdr:col>2</xdr:col>
                    <xdr:colOff>127000</xdr:colOff>
                    <xdr:row>90</xdr:row>
                    <xdr:rowOff>25400</xdr:rowOff>
                  </from>
                  <to>
                    <xdr:col>3</xdr:col>
                    <xdr:colOff>25400</xdr:colOff>
                    <xdr:row>91</xdr:row>
                    <xdr:rowOff>25400</xdr:rowOff>
                  </to>
                </anchor>
              </controlPr>
            </control>
          </mc:Choice>
          <mc:Fallback/>
        </mc:AlternateContent>
        <mc:AlternateContent xmlns:mc="http://schemas.openxmlformats.org/markup-compatibility/2006">
          <mc:Choice Requires="x14">
            <control shapeId="43064" r:id="rId23" name="Check Box 56">
              <controlPr defaultSize="0" autoFill="0" autoLine="0" autoPict="0">
                <anchor moveWithCells="1">
                  <from>
                    <xdr:col>2</xdr:col>
                    <xdr:colOff>127000</xdr:colOff>
                    <xdr:row>91</xdr:row>
                    <xdr:rowOff>25400</xdr:rowOff>
                  </from>
                  <to>
                    <xdr:col>3</xdr:col>
                    <xdr:colOff>25400</xdr:colOff>
                    <xdr:row>92</xdr:row>
                    <xdr:rowOff>25400</xdr:rowOff>
                  </to>
                </anchor>
              </controlPr>
            </control>
          </mc:Choice>
          <mc:Fallback/>
        </mc:AlternateContent>
        <mc:AlternateContent xmlns:mc="http://schemas.openxmlformats.org/markup-compatibility/2006">
          <mc:Choice Requires="x14">
            <control shapeId="43066" r:id="rId24" name="Check Box 58">
              <controlPr defaultSize="0" autoFill="0" autoLine="0" autoPict="0">
                <anchor moveWithCells="1">
                  <from>
                    <xdr:col>2</xdr:col>
                    <xdr:colOff>127000</xdr:colOff>
                    <xdr:row>89</xdr:row>
                    <xdr:rowOff>25400</xdr:rowOff>
                  </from>
                  <to>
                    <xdr:col>3</xdr:col>
                    <xdr:colOff>25400</xdr:colOff>
                    <xdr:row>90</xdr:row>
                    <xdr:rowOff>25400</xdr:rowOff>
                  </to>
                </anchor>
              </controlPr>
            </control>
          </mc:Choice>
          <mc:Fallback/>
        </mc:AlternateContent>
        <mc:AlternateContent xmlns:mc="http://schemas.openxmlformats.org/markup-compatibility/2006">
          <mc:Choice Requires="x14">
            <control shapeId="43015" r:id="rId25" name="Check Box 7">
              <controlPr defaultSize="0" autoFill="0" autoLine="0" autoPict="0">
                <anchor moveWithCells="1">
                  <from>
                    <xdr:col>2</xdr:col>
                    <xdr:colOff>127000</xdr:colOff>
                    <xdr:row>46</xdr:row>
                    <xdr:rowOff>25400</xdr:rowOff>
                  </from>
                  <to>
                    <xdr:col>3</xdr:col>
                    <xdr:colOff>25400</xdr:colOff>
                    <xdr:row>47</xdr:row>
                    <xdr:rowOff>25400</xdr:rowOff>
                  </to>
                </anchor>
              </controlPr>
            </control>
          </mc:Choice>
          <mc:Fallback/>
        </mc:AlternateContent>
        <mc:AlternateContent xmlns:mc="http://schemas.openxmlformats.org/markup-compatibility/2006">
          <mc:Choice Requires="x14">
            <control shapeId="43016" r:id="rId26" name="Check Box 8">
              <controlPr defaultSize="0" autoFill="0" autoLine="0" autoPict="0">
                <anchor moveWithCells="1">
                  <from>
                    <xdr:col>2</xdr:col>
                    <xdr:colOff>127000</xdr:colOff>
                    <xdr:row>47</xdr:row>
                    <xdr:rowOff>25400</xdr:rowOff>
                  </from>
                  <to>
                    <xdr:col>3</xdr:col>
                    <xdr:colOff>25400</xdr:colOff>
                    <xdr:row>48</xdr:row>
                    <xdr:rowOff>25400</xdr:rowOff>
                  </to>
                </anchor>
              </controlPr>
            </control>
          </mc:Choice>
          <mc:Fallback/>
        </mc:AlternateContent>
        <mc:AlternateContent xmlns:mc="http://schemas.openxmlformats.org/markup-compatibility/2006">
          <mc:Choice Requires="x14">
            <control shapeId="43017" r:id="rId27" name="Check Box 9">
              <controlPr defaultSize="0" autoFill="0" autoLine="0" autoPict="0">
                <anchor moveWithCells="1">
                  <from>
                    <xdr:col>2</xdr:col>
                    <xdr:colOff>127000</xdr:colOff>
                    <xdr:row>48</xdr:row>
                    <xdr:rowOff>25400</xdr:rowOff>
                  </from>
                  <to>
                    <xdr:col>3</xdr:col>
                    <xdr:colOff>25400</xdr:colOff>
                    <xdr:row>49</xdr:row>
                    <xdr:rowOff>25400</xdr:rowOff>
                  </to>
                </anchor>
              </controlPr>
            </control>
          </mc:Choice>
          <mc:Fallback/>
        </mc:AlternateContent>
        <mc:AlternateContent xmlns:mc="http://schemas.openxmlformats.org/markup-compatibility/2006">
          <mc:Choice Requires="x14">
            <control shapeId="43018" r:id="rId28" name="Check Box 10">
              <controlPr defaultSize="0" autoFill="0" autoLine="0" autoPict="0">
                <anchor moveWithCells="1">
                  <from>
                    <xdr:col>2</xdr:col>
                    <xdr:colOff>127000</xdr:colOff>
                    <xdr:row>49</xdr:row>
                    <xdr:rowOff>25400</xdr:rowOff>
                  </from>
                  <to>
                    <xdr:col>3</xdr:col>
                    <xdr:colOff>25400</xdr:colOff>
                    <xdr:row>50</xdr:row>
                    <xdr:rowOff>25400</xdr:rowOff>
                  </to>
                </anchor>
              </controlPr>
            </control>
          </mc:Choice>
          <mc:Fallback/>
        </mc:AlternateContent>
        <mc:AlternateContent xmlns:mc="http://schemas.openxmlformats.org/markup-compatibility/2006">
          <mc:Choice Requires="x14">
            <control shapeId="43019" r:id="rId29" name="Check Box 11">
              <controlPr defaultSize="0" autoFill="0" autoLine="0" autoPict="0">
                <anchor moveWithCells="1">
                  <from>
                    <xdr:col>2</xdr:col>
                    <xdr:colOff>127000</xdr:colOff>
                    <xdr:row>50</xdr:row>
                    <xdr:rowOff>25400</xdr:rowOff>
                  </from>
                  <to>
                    <xdr:col>3</xdr:col>
                    <xdr:colOff>25400</xdr:colOff>
                    <xdr:row>51</xdr:row>
                    <xdr:rowOff>25400</xdr:rowOff>
                  </to>
                </anchor>
              </controlPr>
            </control>
          </mc:Choice>
          <mc:Fallback/>
        </mc:AlternateContent>
        <mc:AlternateContent xmlns:mc="http://schemas.openxmlformats.org/markup-compatibility/2006">
          <mc:Choice Requires="x14">
            <control shapeId="43053" r:id="rId30" name="Check Box 45">
              <controlPr defaultSize="0" autoFill="0" autoLine="0" autoPict="0">
                <anchor moveWithCells="1">
                  <from>
                    <xdr:col>2</xdr:col>
                    <xdr:colOff>127000</xdr:colOff>
                    <xdr:row>46</xdr:row>
                    <xdr:rowOff>25400</xdr:rowOff>
                  </from>
                  <to>
                    <xdr:col>3</xdr:col>
                    <xdr:colOff>25400</xdr:colOff>
                    <xdr:row>47</xdr:row>
                    <xdr:rowOff>25400</xdr:rowOff>
                  </to>
                </anchor>
              </controlPr>
            </control>
          </mc:Choice>
          <mc:Fallback/>
        </mc:AlternateContent>
        <mc:AlternateContent xmlns:mc="http://schemas.openxmlformats.org/markup-compatibility/2006">
          <mc:Choice Requires="x14">
            <control shapeId="43054" r:id="rId31" name="Check Box 46">
              <controlPr defaultSize="0" autoFill="0" autoLine="0" autoPict="0">
                <anchor moveWithCells="1">
                  <from>
                    <xdr:col>2</xdr:col>
                    <xdr:colOff>127000</xdr:colOff>
                    <xdr:row>47</xdr:row>
                    <xdr:rowOff>25400</xdr:rowOff>
                  </from>
                  <to>
                    <xdr:col>3</xdr:col>
                    <xdr:colOff>25400</xdr:colOff>
                    <xdr:row>48</xdr:row>
                    <xdr:rowOff>25400</xdr:rowOff>
                  </to>
                </anchor>
              </controlPr>
            </control>
          </mc:Choice>
          <mc:Fallback/>
        </mc:AlternateContent>
        <mc:AlternateContent xmlns:mc="http://schemas.openxmlformats.org/markup-compatibility/2006">
          <mc:Choice Requires="x14">
            <control shapeId="43055" r:id="rId32" name="Check Box 47">
              <controlPr defaultSize="0" autoFill="0" autoLine="0" autoPict="0">
                <anchor moveWithCells="1">
                  <from>
                    <xdr:col>2</xdr:col>
                    <xdr:colOff>127000</xdr:colOff>
                    <xdr:row>48</xdr:row>
                    <xdr:rowOff>25400</xdr:rowOff>
                  </from>
                  <to>
                    <xdr:col>3</xdr:col>
                    <xdr:colOff>25400</xdr:colOff>
                    <xdr:row>49</xdr:row>
                    <xdr:rowOff>25400</xdr:rowOff>
                  </to>
                </anchor>
              </controlPr>
            </control>
          </mc:Choice>
          <mc:Fallback/>
        </mc:AlternateContent>
        <mc:AlternateContent xmlns:mc="http://schemas.openxmlformats.org/markup-compatibility/2006">
          <mc:Choice Requires="x14">
            <control shapeId="43056" r:id="rId33" name="Check Box 48">
              <controlPr defaultSize="0" autoFill="0" autoLine="0" autoPict="0">
                <anchor moveWithCells="1">
                  <from>
                    <xdr:col>2</xdr:col>
                    <xdr:colOff>127000</xdr:colOff>
                    <xdr:row>49</xdr:row>
                    <xdr:rowOff>25400</xdr:rowOff>
                  </from>
                  <to>
                    <xdr:col>3</xdr:col>
                    <xdr:colOff>25400</xdr:colOff>
                    <xdr:row>50</xdr:row>
                    <xdr:rowOff>25400</xdr:rowOff>
                  </to>
                </anchor>
              </controlPr>
            </control>
          </mc:Choice>
          <mc:Fallback/>
        </mc:AlternateContent>
        <mc:AlternateContent xmlns:mc="http://schemas.openxmlformats.org/markup-compatibility/2006">
          <mc:Choice Requires="x14">
            <control shapeId="43057" r:id="rId34" name="Check Box 49">
              <controlPr defaultSize="0" autoFill="0" autoLine="0" autoPict="0">
                <anchor moveWithCells="1">
                  <from>
                    <xdr:col>2</xdr:col>
                    <xdr:colOff>127000</xdr:colOff>
                    <xdr:row>50</xdr:row>
                    <xdr:rowOff>25400</xdr:rowOff>
                  </from>
                  <to>
                    <xdr:col>3</xdr:col>
                    <xdr:colOff>25400</xdr:colOff>
                    <xdr:row>51</xdr:row>
                    <xdr:rowOff>25400</xdr:rowOff>
                  </to>
                </anchor>
              </controlPr>
            </control>
          </mc:Choice>
          <mc:Fallback/>
        </mc:AlternateContent>
        <mc:AlternateContent xmlns:mc="http://schemas.openxmlformats.org/markup-compatibility/2006">
          <mc:Choice Requires="x14">
            <control shapeId="43059" r:id="rId35" name="Check Box 51">
              <controlPr defaultSize="0" autoFill="0" autoLine="0" autoPict="0">
                <anchor moveWithCells="1">
                  <from>
                    <xdr:col>2</xdr:col>
                    <xdr:colOff>127000</xdr:colOff>
                    <xdr:row>48</xdr:row>
                    <xdr:rowOff>25400</xdr:rowOff>
                  </from>
                  <to>
                    <xdr:col>3</xdr:col>
                    <xdr:colOff>25400</xdr:colOff>
                    <xdr:row>49</xdr:row>
                    <xdr:rowOff>25400</xdr:rowOff>
                  </to>
                </anchor>
              </controlPr>
            </control>
          </mc:Choice>
          <mc:Fallback/>
        </mc:AlternateContent>
        <mc:AlternateContent xmlns:mc="http://schemas.openxmlformats.org/markup-compatibility/2006">
          <mc:Choice Requires="x14">
            <control shapeId="43090" r:id="rId36" name="Check Box 82">
              <controlPr defaultSize="0" autoFill="0" autoLine="0" autoPict="0">
                <anchor moveWithCells="1">
                  <from>
                    <xdr:col>2</xdr:col>
                    <xdr:colOff>127000</xdr:colOff>
                    <xdr:row>46</xdr:row>
                    <xdr:rowOff>25400</xdr:rowOff>
                  </from>
                  <to>
                    <xdr:col>3</xdr:col>
                    <xdr:colOff>25400</xdr:colOff>
                    <xdr:row>47</xdr:row>
                    <xdr:rowOff>25400</xdr:rowOff>
                  </to>
                </anchor>
              </controlPr>
            </control>
          </mc:Choice>
          <mc:Fallback/>
        </mc:AlternateContent>
        <mc:AlternateContent xmlns:mc="http://schemas.openxmlformats.org/markup-compatibility/2006">
          <mc:Choice Requires="x14">
            <control shapeId="43092" r:id="rId37" name="Check Box 84">
              <controlPr defaultSize="0" autoFill="0" autoLine="0" autoPict="0">
                <anchor moveWithCells="1">
                  <from>
                    <xdr:col>2</xdr:col>
                    <xdr:colOff>127000</xdr:colOff>
                    <xdr:row>46</xdr:row>
                    <xdr:rowOff>25400</xdr:rowOff>
                  </from>
                  <to>
                    <xdr:col>3</xdr:col>
                    <xdr:colOff>25400</xdr:colOff>
                    <xdr:row>47</xdr:row>
                    <xdr:rowOff>25400</xdr:rowOff>
                  </to>
                </anchor>
              </controlPr>
            </control>
          </mc:Choice>
          <mc:Fallback/>
        </mc:AlternateContent>
        <mc:AlternateContent xmlns:mc="http://schemas.openxmlformats.org/markup-compatibility/2006">
          <mc:Choice Requires="x14">
            <control shapeId="43093" r:id="rId38" name="Check Box 85">
              <controlPr defaultSize="0" autoFill="0" autoLine="0" autoPict="0">
                <anchor moveWithCells="1">
                  <from>
                    <xdr:col>2</xdr:col>
                    <xdr:colOff>127000</xdr:colOff>
                    <xdr:row>46</xdr:row>
                    <xdr:rowOff>25400</xdr:rowOff>
                  </from>
                  <to>
                    <xdr:col>3</xdr:col>
                    <xdr:colOff>25400</xdr:colOff>
                    <xdr:row>47</xdr:row>
                    <xdr:rowOff>25400</xdr:rowOff>
                  </to>
                </anchor>
              </controlPr>
            </control>
          </mc:Choice>
          <mc:Fallback/>
        </mc:AlternateContent>
        <mc:AlternateContent xmlns:mc="http://schemas.openxmlformats.org/markup-compatibility/2006">
          <mc:Choice Requires="x14">
            <control shapeId="43099" r:id="rId39" name="Check Box 91">
              <controlPr defaultSize="0" autoFill="0" autoLine="0" autoPict="0">
                <anchor moveWithCells="1">
                  <from>
                    <xdr:col>2</xdr:col>
                    <xdr:colOff>127000</xdr:colOff>
                    <xdr:row>47</xdr:row>
                    <xdr:rowOff>25400</xdr:rowOff>
                  </from>
                  <to>
                    <xdr:col>3</xdr:col>
                    <xdr:colOff>25400</xdr:colOff>
                    <xdr:row>48</xdr:row>
                    <xdr:rowOff>25400</xdr:rowOff>
                  </to>
                </anchor>
              </controlPr>
            </control>
          </mc:Choice>
          <mc:Fallback/>
        </mc:AlternateContent>
        <mc:AlternateContent xmlns:mc="http://schemas.openxmlformats.org/markup-compatibility/2006">
          <mc:Choice Requires="x14">
            <control shapeId="43100" r:id="rId40" name="Check Box 92">
              <controlPr defaultSize="0" autoFill="0" autoLine="0" autoPict="0">
                <anchor moveWithCells="1">
                  <from>
                    <xdr:col>2</xdr:col>
                    <xdr:colOff>127000</xdr:colOff>
                    <xdr:row>48</xdr:row>
                    <xdr:rowOff>25400</xdr:rowOff>
                  </from>
                  <to>
                    <xdr:col>3</xdr:col>
                    <xdr:colOff>25400</xdr:colOff>
                    <xdr:row>49</xdr:row>
                    <xdr:rowOff>25400</xdr:rowOff>
                  </to>
                </anchor>
              </controlPr>
            </control>
          </mc:Choice>
          <mc:Fallback/>
        </mc:AlternateContent>
        <mc:AlternateContent xmlns:mc="http://schemas.openxmlformats.org/markup-compatibility/2006">
          <mc:Choice Requires="x14">
            <control shapeId="43101" r:id="rId41" name="Check Box 93">
              <controlPr defaultSize="0" autoFill="0" autoLine="0" autoPict="0">
                <anchor moveWithCells="1">
                  <from>
                    <xdr:col>2</xdr:col>
                    <xdr:colOff>127000</xdr:colOff>
                    <xdr:row>47</xdr:row>
                    <xdr:rowOff>25400</xdr:rowOff>
                  </from>
                  <to>
                    <xdr:col>3</xdr:col>
                    <xdr:colOff>25400</xdr:colOff>
                    <xdr:row>48</xdr:row>
                    <xdr:rowOff>25400</xdr:rowOff>
                  </to>
                </anchor>
              </controlPr>
            </control>
          </mc:Choice>
          <mc:Fallback/>
        </mc:AlternateContent>
        <mc:AlternateContent xmlns:mc="http://schemas.openxmlformats.org/markup-compatibility/2006">
          <mc:Choice Requires="x14">
            <control shapeId="43102" r:id="rId42" name="Check Box 94">
              <controlPr defaultSize="0" autoFill="0" autoLine="0" autoPict="0">
                <anchor moveWithCells="1">
                  <from>
                    <xdr:col>2</xdr:col>
                    <xdr:colOff>127000</xdr:colOff>
                    <xdr:row>48</xdr:row>
                    <xdr:rowOff>25400</xdr:rowOff>
                  </from>
                  <to>
                    <xdr:col>3</xdr:col>
                    <xdr:colOff>25400</xdr:colOff>
                    <xdr:row>49</xdr:row>
                    <xdr:rowOff>25400</xdr:rowOff>
                  </to>
                </anchor>
              </controlPr>
            </control>
          </mc:Choice>
          <mc:Fallback/>
        </mc:AlternateContent>
        <mc:AlternateContent xmlns:mc="http://schemas.openxmlformats.org/markup-compatibility/2006">
          <mc:Choice Requires="x14">
            <control shapeId="43103" r:id="rId43" name="Check Box 95">
              <controlPr defaultSize="0" autoFill="0" autoLine="0" autoPict="0">
                <anchor moveWithCells="1">
                  <from>
                    <xdr:col>2</xdr:col>
                    <xdr:colOff>127000</xdr:colOff>
                    <xdr:row>47</xdr:row>
                    <xdr:rowOff>25400</xdr:rowOff>
                  </from>
                  <to>
                    <xdr:col>3</xdr:col>
                    <xdr:colOff>25400</xdr:colOff>
                    <xdr:row>48</xdr:row>
                    <xdr:rowOff>25400</xdr:rowOff>
                  </to>
                </anchor>
              </controlPr>
            </control>
          </mc:Choice>
          <mc:Fallback/>
        </mc:AlternateContent>
        <mc:AlternateContent xmlns:mc="http://schemas.openxmlformats.org/markup-compatibility/2006">
          <mc:Choice Requires="x14">
            <control shapeId="43104" r:id="rId44" name="Check Box 96">
              <controlPr defaultSize="0" autoFill="0" autoLine="0" autoPict="0">
                <anchor moveWithCells="1">
                  <from>
                    <xdr:col>2</xdr:col>
                    <xdr:colOff>127000</xdr:colOff>
                    <xdr:row>47</xdr:row>
                    <xdr:rowOff>25400</xdr:rowOff>
                  </from>
                  <to>
                    <xdr:col>3</xdr:col>
                    <xdr:colOff>25400</xdr:colOff>
                    <xdr:row>48</xdr:row>
                    <xdr:rowOff>25400</xdr:rowOff>
                  </to>
                </anchor>
              </controlPr>
            </control>
          </mc:Choice>
          <mc:Fallback/>
        </mc:AlternateContent>
        <mc:AlternateContent xmlns:mc="http://schemas.openxmlformats.org/markup-compatibility/2006">
          <mc:Choice Requires="x14">
            <control shapeId="43105" r:id="rId45" name="Check Box 97">
              <controlPr defaultSize="0" autoFill="0" autoLine="0" autoPict="0">
                <anchor moveWithCells="1">
                  <from>
                    <xdr:col>2</xdr:col>
                    <xdr:colOff>127000</xdr:colOff>
                    <xdr:row>47</xdr:row>
                    <xdr:rowOff>25400</xdr:rowOff>
                  </from>
                  <to>
                    <xdr:col>3</xdr:col>
                    <xdr:colOff>25400</xdr:colOff>
                    <xdr:row>48</xdr:row>
                    <xdr:rowOff>25400</xdr:rowOff>
                  </to>
                </anchor>
              </controlPr>
            </control>
          </mc:Choice>
          <mc:Fallback/>
        </mc:AlternateContent>
        <mc:AlternateContent xmlns:mc="http://schemas.openxmlformats.org/markup-compatibility/2006">
          <mc:Choice Requires="x14">
            <control shapeId="43106" r:id="rId46" name="Check Box 98">
              <controlPr defaultSize="0" autoFill="0" autoLine="0" autoPict="0">
                <anchor moveWithCells="1">
                  <from>
                    <xdr:col>2</xdr:col>
                    <xdr:colOff>127000</xdr:colOff>
                    <xdr:row>48</xdr:row>
                    <xdr:rowOff>25400</xdr:rowOff>
                  </from>
                  <to>
                    <xdr:col>3</xdr:col>
                    <xdr:colOff>25400</xdr:colOff>
                    <xdr:row>49</xdr:row>
                    <xdr:rowOff>25400</xdr:rowOff>
                  </to>
                </anchor>
              </controlPr>
            </control>
          </mc:Choice>
          <mc:Fallback/>
        </mc:AlternateContent>
        <mc:AlternateContent xmlns:mc="http://schemas.openxmlformats.org/markup-compatibility/2006">
          <mc:Choice Requires="x14">
            <control shapeId="43107" r:id="rId47" name="Check Box 99">
              <controlPr defaultSize="0" autoFill="0" autoLine="0" autoPict="0">
                <anchor moveWithCells="1">
                  <from>
                    <xdr:col>2</xdr:col>
                    <xdr:colOff>127000</xdr:colOff>
                    <xdr:row>49</xdr:row>
                    <xdr:rowOff>25400</xdr:rowOff>
                  </from>
                  <to>
                    <xdr:col>3</xdr:col>
                    <xdr:colOff>25400</xdr:colOff>
                    <xdr:row>50</xdr:row>
                    <xdr:rowOff>25400</xdr:rowOff>
                  </to>
                </anchor>
              </controlPr>
            </control>
          </mc:Choice>
          <mc:Fallback/>
        </mc:AlternateContent>
        <mc:AlternateContent xmlns:mc="http://schemas.openxmlformats.org/markup-compatibility/2006">
          <mc:Choice Requires="x14">
            <control shapeId="43108" r:id="rId48" name="Check Box 100">
              <controlPr defaultSize="0" autoFill="0" autoLine="0" autoPict="0">
                <anchor moveWithCells="1">
                  <from>
                    <xdr:col>2</xdr:col>
                    <xdr:colOff>127000</xdr:colOff>
                    <xdr:row>48</xdr:row>
                    <xdr:rowOff>25400</xdr:rowOff>
                  </from>
                  <to>
                    <xdr:col>3</xdr:col>
                    <xdr:colOff>25400</xdr:colOff>
                    <xdr:row>49</xdr:row>
                    <xdr:rowOff>25400</xdr:rowOff>
                  </to>
                </anchor>
              </controlPr>
            </control>
          </mc:Choice>
          <mc:Fallback/>
        </mc:AlternateContent>
        <mc:AlternateContent xmlns:mc="http://schemas.openxmlformats.org/markup-compatibility/2006">
          <mc:Choice Requires="x14">
            <control shapeId="43109" r:id="rId49" name="Check Box 101">
              <controlPr defaultSize="0" autoFill="0" autoLine="0" autoPict="0">
                <anchor moveWithCells="1">
                  <from>
                    <xdr:col>2</xdr:col>
                    <xdr:colOff>127000</xdr:colOff>
                    <xdr:row>49</xdr:row>
                    <xdr:rowOff>25400</xdr:rowOff>
                  </from>
                  <to>
                    <xdr:col>3</xdr:col>
                    <xdr:colOff>25400</xdr:colOff>
                    <xdr:row>50</xdr:row>
                    <xdr:rowOff>25400</xdr:rowOff>
                  </to>
                </anchor>
              </controlPr>
            </control>
          </mc:Choice>
          <mc:Fallback/>
        </mc:AlternateContent>
        <mc:AlternateContent xmlns:mc="http://schemas.openxmlformats.org/markup-compatibility/2006">
          <mc:Choice Requires="x14">
            <control shapeId="43110" r:id="rId50" name="Check Box 102">
              <controlPr defaultSize="0" autoFill="0" autoLine="0" autoPict="0">
                <anchor moveWithCells="1">
                  <from>
                    <xdr:col>2</xdr:col>
                    <xdr:colOff>127000</xdr:colOff>
                    <xdr:row>48</xdr:row>
                    <xdr:rowOff>25400</xdr:rowOff>
                  </from>
                  <to>
                    <xdr:col>3</xdr:col>
                    <xdr:colOff>25400</xdr:colOff>
                    <xdr:row>49</xdr:row>
                    <xdr:rowOff>25400</xdr:rowOff>
                  </to>
                </anchor>
              </controlPr>
            </control>
          </mc:Choice>
          <mc:Fallback/>
        </mc:AlternateContent>
        <mc:AlternateContent xmlns:mc="http://schemas.openxmlformats.org/markup-compatibility/2006">
          <mc:Choice Requires="x14">
            <control shapeId="43111" r:id="rId51" name="Check Box 103">
              <controlPr defaultSize="0" autoFill="0" autoLine="0" autoPict="0">
                <anchor moveWithCells="1">
                  <from>
                    <xdr:col>2</xdr:col>
                    <xdr:colOff>127000</xdr:colOff>
                    <xdr:row>48</xdr:row>
                    <xdr:rowOff>25400</xdr:rowOff>
                  </from>
                  <to>
                    <xdr:col>3</xdr:col>
                    <xdr:colOff>25400</xdr:colOff>
                    <xdr:row>49</xdr:row>
                    <xdr:rowOff>25400</xdr:rowOff>
                  </to>
                </anchor>
              </controlPr>
            </control>
          </mc:Choice>
          <mc:Fallback/>
        </mc:AlternateContent>
        <mc:AlternateContent xmlns:mc="http://schemas.openxmlformats.org/markup-compatibility/2006">
          <mc:Choice Requires="x14">
            <control shapeId="43112" r:id="rId52" name="Check Box 104">
              <controlPr defaultSize="0" autoFill="0" autoLine="0" autoPict="0">
                <anchor moveWithCells="1">
                  <from>
                    <xdr:col>2</xdr:col>
                    <xdr:colOff>127000</xdr:colOff>
                    <xdr:row>48</xdr:row>
                    <xdr:rowOff>25400</xdr:rowOff>
                  </from>
                  <to>
                    <xdr:col>3</xdr:col>
                    <xdr:colOff>25400</xdr:colOff>
                    <xdr:row>49</xdr:row>
                    <xdr:rowOff>25400</xdr:rowOff>
                  </to>
                </anchor>
              </controlPr>
            </control>
          </mc:Choice>
          <mc:Fallback/>
        </mc:AlternateContent>
        <mc:AlternateContent xmlns:mc="http://schemas.openxmlformats.org/markup-compatibility/2006">
          <mc:Choice Requires="x14">
            <control shapeId="43113" r:id="rId53" name="Check Box 105">
              <controlPr defaultSize="0" autoFill="0" autoLine="0" autoPict="0">
                <anchor moveWithCells="1">
                  <from>
                    <xdr:col>2</xdr:col>
                    <xdr:colOff>127000</xdr:colOff>
                    <xdr:row>49</xdr:row>
                    <xdr:rowOff>25400</xdr:rowOff>
                  </from>
                  <to>
                    <xdr:col>3</xdr:col>
                    <xdr:colOff>25400</xdr:colOff>
                    <xdr:row>50</xdr:row>
                    <xdr:rowOff>25400</xdr:rowOff>
                  </to>
                </anchor>
              </controlPr>
            </control>
          </mc:Choice>
          <mc:Fallback/>
        </mc:AlternateContent>
        <mc:AlternateContent xmlns:mc="http://schemas.openxmlformats.org/markup-compatibility/2006">
          <mc:Choice Requires="x14">
            <control shapeId="43114" r:id="rId54" name="Check Box 106">
              <controlPr defaultSize="0" autoFill="0" autoLine="0" autoPict="0">
                <anchor moveWithCells="1">
                  <from>
                    <xdr:col>2</xdr:col>
                    <xdr:colOff>127000</xdr:colOff>
                    <xdr:row>49</xdr:row>
                    <xdr:rowOff>25400</xdr:rowOff>
                  </from>
                  <to>
                    <xdr:col>3</xdr:col>
                    <xdr:colOff>25400</xdr:colOff>
                    <xdr:row>50</xdr:row>
                    <xdr:rowOff>25400</xdr:rowOff>
                  </to>
                </anchor>
              </controlPr>
            </control>
          </mc:Choice>
          <mc:Fallback/>
        </mc:AlternateContent>
        <mc:AlternateContent xmlns:mc="http://schemas.openxmlformats.org/markup-compatibility/2006">
          <mc:Choice Requires="x14">
            <control shapeId="43115" r:id="rId55" name="Check Box 107">
              <controlPr defaultSize="0" autoFill="0" autoLine="0" autoPict="0">
                <anchor moveWithCells="1">
                  <from>
                    <xdr:col>2</xdr:col>
                    <xdr:colOff>127000</xdr:colOff>
                    <xdr:row>49</xdr:row>
                    <xdr:rowOff>25400</xdr:rowOff>
                  </from>
                  <to>
                    <xdr:col>3</xdr:col>
                    <xdr:colOff>25400</xdr:colOff>
                    <xdr:row>50</xdr:row>
                    <xdr:rowOff>25400</xdr:rowOff>
                  </to>
                </anchor>
              </controlPr>
            </control>
          </mc:Choice>
          <mc:Fallback/>
        </mc:AlternateContent>
        <mc:AlternateContent xmlns:mc="http://schemas.openxmlformats.org/markup-compatibility/2006">
          <mc:Choice Requires="x14">
            <control shapeId="43116" r:id="rId56" name="Check Box 108">
              <controlPr defaultSize="0" autoFill="0" autoLine="0" autoPict="0">
                <anchor moveWithCells="1">
                  <from>
                    <xdr:col>2</xdr:col>
                    <xdr:colOff>127000</xdr:colOff>
                    <xdr:row>49</xdr:row>
                    <xdr:rowOff>25400</xdr:rowOff>
                  </from>
                  <to>
                    <xdr:col>3</xdr:col>
                    <xdr:colOff>25400</xdr:colOff>
                    <xdr:row>50</xdr:row>
                    <xdr:rowOff>25400</xdr:rowOff>
                  </to>
                </anchor>
              </controlPr>
            </control>
          </mc:Choice>
          <mc:Fallback/>
        </mc:AlternateContent>
        <mc:AlternateContent xmlns:mc="http://schemas.openxmlformats.org/markup-compatibility/2006">
          <mc:Choice Requires="x14">
            <control shapeId="43117" r:id="rId57" name="Check Box 109">
              <controlPr defaultSize="0" autoFill="0" autoLine="0" autoPict="0">
                <anchor moveWithCells="1">
                  <from>
                    <xdr:col>2</xdr:col>
                    <xdr:colOff>127000</xdr:colOff>
                    <xdr:row>49</xdr:row>
                    <xdr:rowOff>25400</xdr:rowOff>
                  </from>
                  <to>
                    <xdr:col>3</xdr:col>
                    <xdr:colOff>25400</xdr:colOff>
                    <xdr:row>50</xdr:row>
                    <xdr:rowOff>25400</xdr:rowOff>
                  </to>
                </anchor>
              </controlPr>
            </control>
          </mc:Choice>
          <mc:Fallback/>
        </mc:AlternateContent>
        <mc:AlternateContent xmlns:mc="http://schemas.openxmlformats.org/markup-compatibility/2006">
          <mc:Choice Requires="x14">
            <control shapeId="43118" r:id="rId58" name="Check Box 110">
              <controlPr defaultSize="0" autoFill="0" autoLine="0" autoPict="0">
                <anchor moveWithCells="1">
                  <from>
                    <xdr:col>2</xdr:col>
                    <xdr:colOff>127000</xdr:colOff>
                    <xdr:row>49</xdr:row>
                    <xdr:rowOff>25400</xdr:rowOff>
                  </from>
                  <to>
                    <xdr:col>3</xdr:col>
                    <xdr:colOff>25400</xdr:colOff>
                    <xdr:row>50</xdr:row>
                    <xdr:rowOff>25400</xdr:rowOff>
                  </to>
                </anchor>
              </controlPr>
            </control>
          </mc:Choice>
          <mc:Fallback/>
        </mc:AlternateContent>
        <mc:AlternateContent xmlns:mc="http://schemas.openxmlformats.org/markup-compatibility/2006">
          <mc:Choice Requires="x14">
            <control shapeId="43119" r:id="rId59" name="Check Box 111">
              <controlPr defaultSize="0" autoFill="0" autoLine="0" autoPict="0">
                <anchor moveWithCells="1">
                  <from>
                    <xdr:col>2</xdr:col>
                    <xdr:colOff>127000</xdr:colOff>
                    <xdr:row>50</xdr:row>
                    <xdr:rowOff>25400</xdr:rowOff>
                  </from>
                  <to>
                    <xdr:col>3</xdr:col>
                    <xdr:colOff>25400</xdr:colOff>
                    <xdr:row>51</xdr:row>
                    <xdr:rowOff>25400</xdr:rowOff>
                  </to>
                </anchor>
              </controlPr>
            </control>
          </mc:Choice>
          <mc:Fallback/>
        </mc:AlternateContent>
        <mc:AlternateContent xmlns:mc="http://schemas.openxmlformats.org/markup-compatibility/2006">
          <mc:Choice Requires="x14">
            <control shapeId="43120" r:id="rId60" name="Check Box 112">
              <controlPr defaultSize="0" autoFill="0" autoLine="0" autoPict="0">
                <anchor moveWithCells="1">
                  <from>
                    <xdr:col>2</xdr:col>
                    <xdr:colOff>127000</xdr:colOff>
                    <xdr:row>49</xdr:row>
                    <xdr:rowOff>25400</xdr:rowOff>
                  </from>
                  <to>
                    <xdr:col>3</xdr:col>
                    <xdr:colOff>25400</xdr:colOff>
                    <xdr:row>50</xdr:row>
                    <xdr:rowOff>25400</xdr:rowOff>
                  </to>
                </anchor>
              </controlPr>
            </control>
          </mc:Choice>
          <mc:Fallback/>
        </mc:AlternateContent>
        <mc:AlternateContent xmlns:mc="http://schemas.openxmlformats.org/markup-compatibility/2006">
          <mc:Choice Requires="x14">
            <control shapeId="43121" r:id="rId61" name="Check Box 113">
              <controlPr defaultSize="0" autoFill="0" autoLine="0" autoPict="0">
                <anchor moveWithCells="1">
                  <from>
                    <xdr:col>2</xdr:col>
                    <xdr:colOff>127000</xdr:colOff>
                    <xdr:row>50</xdr:row>
                    <xdr:rowOff>25400</xdr:rowOff>
                  </from>
                  <to>
                    <xdr:col>3</xdr:col>
                    <xdr:colOff>25400</xdr:colOff>
                    <xdr:row>51</xdr:row>
                    <xdr:rowOff>25400</xdr:rowOff>
                  </to>
                </anchor>
              </controlPr>
            </control>
          </mc:Choice>
          <mc:Fallback/>
        </mc:AlternateContent>
        <mc:AlternateContent xmlns:mc="http://schemas.openxmlformats.org/markup-compatibility/2006">
          <mc:Choice Requires="x14">
            <control shapeId="43122" r:id="rId62" name="Check Box 114">
              <controlPr defaultSize="0" autoFill="0" autoLine="0" autoPict="0">
                <anchor moveWithCells="1">
                  <from>
                    <xdr:col>2</xdr:col>
                    <xdr:colOff>127000</xdr:colOff>
                    <xdr:row>49</xdr:row>
                    <xdr:rowOff>25400</xdr:rowOff>
                  </from>
                  <to>
                    <xdr:col>3</xdr:col>
                    <xdr:colOff>25400</xdr:colOff>
                    <xdr:row>50</xdr:row>
                    <xdr:rowOff>25400</xdr:rowOff>
                  </to>
                </anchor>
              </controlPr>
            </control>
          </mc:Choice>
          <mc:Fallback/>
        </mc:AlternateContent>
        <mc:AlternateContent xmlns:mc="http://schemas.openxmlformats.org/markup-compatibility/2006">
          <mc:Choice Requires="x14">
            <control shapeId="43123" r:id="rId63" name="Check Box 115">
              <controlPr defaultSize="0" autoFill="0" autoLine="0" autoPict="0">
                <anchor moveWithCells="1">
                  <from>
                    <xdr:col>2</xdr:col>
                    <xdr:colOff>127000</xdr:colOff>
                    <xdr:row>49</xdr:row>
                    <xdr:rowOff>25400</xdr:rowOff>
                  </from>
                  <to>
                    <xdr:col>3</xdr:col>
                    <xdr:colOff>25400</xdr:colOff>
                    <xdr:row>50</xdr:row>
                    <xdr:rowOff>25400</xdr:rowOff>
                  </to>
                </anchor>
              </controlPr>
            </control>
          </mc:Choice>
          <mc:Fallback/>
        </mc:AlternateContent>
        <mc:AlternateContent xmlns:mc="http://schemas.openxmlformats.org/markup-compatibility/2006">
          <mc:Choice Requires="x14">
            <control shapeId="43124" r:id="rId64" name="Check Box 116">
              <controlPr defaultSize="0" autoFill="0" autoLine="0" autoPict="0">
                <anchor moveWithCells="1">
                  <from>
                    <xdr:col>2</xdr:col>
                    <xdr:colOff>127000</xdr:colOff>
                    <xdr:row>49</xdr:row>
                    <xdr:rowOff>25400</xdr:rowOff>
                  </from>
                  <to>
                    <xdr:col>3</xdr:col>
                    <xdr:colOff>25400</xdr:colOff>
                    <xdr:row>50</xdr:row>
                    <xdr:rowOff>25400</xdr:rowOff>
                  </to>
                </anchor>
              </controlPr>
            </control>
          </mc:Choice>
          <mc:Fallback/>
        </mc:AlternateContent>
        <mc:AlternateContent xmlns:mc="http://schemas.openxmlformats.org/markup-compatibility/2006">
          <mc:Choice Requires="x14">
            <control shapeId="43125" r:id="rId65" name="Check Box 117">
              <controlPr defaultSize="0" autoFill="0" autoLine="0" autoPict="0">
                <anchor moveWithCells="1">
                  <from>
                    <xdr:col>2</xdr:col>
                    <xdr:colOff>127000</xdr:colOff>
                    <xdr:row>50</xdr:row>
                    <xdr:rowOff>25400</xdr:rowOff>
                  </from>
                  <to>
                    <xdr:col>3</xdr:col>
                    <xdr:colOff>25400</xdr:colOff>
                    <xdr:row>51</xdr:row>
                    <xdr:rowOff>25400</xdr:rowOff>
                  </to>
                </anchor>
              </controlPr>
            </control>
          </mc:Choice>
          <mc:Fallback/>
        </mc:AlternateContent>
        <mc:AlternateContent xmlns:mc="http://schemas.openxmlformats.org/markup-compatibility/2006">
          <mc:Choice Requires="x14">
            <control shapeId="43126" r:id="rId66" name="Check Box 118">
              <controlPr defaultSize="0" autoFill="0" autoLine="0" autoPict="0">
                <anchor moveWithCells="1">
                  <from>
                    <xdr:col>2</xdr:col>
                    <xdr:colOff>127000</xdr:colOff>
                    <xdr:row>50</xdr:row>
                    <xdr:rowOff>25400</xdr:rowOff>
                  </from>
                  <to>
                    <xdr:col>3</xdr:col>
                    <xdr:colOff>25400</xdr:colOff>
                    <xdr:row>51</xdr:row>
                    <xdr:rowOff>25400</xdr:rowOff>
                  </to>
                </anchor>
              </controlPr>
            </control>
          </mc:Choice>
          <mc:Fallback/>
        </mc:AlternateContent>
        <mc:AlternateContent xmlns:mc="http://schemas.openxmlformats.org/markup-compatibility/2006">
          <mc:Choice Requires="x14">
            <control shapeId="43127" r:id="rId67" name="Check Box 119">
              <controlPr defaultSize="0" autoFill="0" autoLine="0" autoPict="0">
                <anchor moveWithCells="1">
                  <from>
                    <xdr:col>2</xdr:col>
                    <xdr:colOff>127000</xdr:colOff>
                    <xdr:row>50</xdr:row>
                    <xdr:rowOff>25400</xdr:rowOff>
                  </from>
                  <to>
                    <xdr:col>3</xdr:col>
                    <xdr:colOff>25400</xdr:colOff>
                    <xdr:row>51</xdr:row>
                    <xdr:rowOff>25400</xdr:rowOff>
                  </to>
                </anchor>
              </controlPr>
            </control>
          </mc:Choice>
          <mc:Fallback/>
        </mc:AlternateContent>
        <mc:AlternateContent xmlns:mc="http://schemas.openxmlformats.org/markup-compatibility/2006">
          <mc:Choice Requires="x14">
            <control shapeId="43128" r:id="rId68" name="Check Box 120">
              <controlPr defaultSize="0" autoFill="0" autoLine="0" autoPict="0">
                <anchor moveWithCells="1">
                  <from>
                    <xdr:col>2</xdr:col>
                    <xdr:colOff>127000</xdr:colOff>
                    <xdr:row>50</xdr:row>
                    <xdr:rowOff>25400</xdr:rowOff>
                  </from>
                  <to>
                    <xdr:col>3</xdr:col>
                    <xdr:colOff>25400</xdr:colOff>
                    <xdr:row>51</xdr:row>
                    <xdr:rowOff>25400</xdr:rowOff>
                  </to>
                </anchor>
              </controlPr>
            </control>
          </mc:Choice>
          <mc:Fallback/>
        </mc:AlternateContent>
        <mc:AlternateContent xmlns:mc="http://schemas.openxmlformats.org/markup-compatibility/2006">
          <mc:Choice Requires="x14">
            <control shapeId="43129" r:id="rId69" name="Check Box 121">
              <controlPr defaultSize="0" autoFill="0" autoLine="0" autoPict="0">
                <anchor moveWithCells="1">
                  <from>
                    <xdr:col>2</xdr:col>
                    <xdr:colOff>127000</xdr:colOff>
                    <xdr:row>50</xdr:row>
                    <xdr:rowOff>25400</xdr:rowOff>
                  </from>
                  <to>
                    <xdr:col>3</xdr:col>
                    <xdr:colOff>25400</xdr:colOff>
                    <xdr:row>51</xdr:row>
                    <xdr:rowOff>25400</xdr:rowOff>
                  </to>
                </anchor>
              </controlPr>
            </control>
          </mc:Choice>
          <mc:Fallback/>
        </mc:AlternateContent>
        <mc:AlternateContent xmlns:mc="http://schemas.openxmlformats.org/markup-compatibility/2006">
          <mc:Choice Requires="x14">
            <control shapeId="43180" r:id="rId70" name="Check Box 172">
              <controlPr defaultSize="0" autoFill="0" autoLine="0" autoPict="0">
                <anchor moveWithCells="1">
                  <from>
                    <xdr:col>2</xdr:col>
                    <xdr:colOff>127000</xdr:colOff>
                    <xdr:row>87</xdr:row>
                    <xdr:rowOff>25400</xdr:rowOff>
                  </from>
                  <to>
                    <xdr:col>3</xdr:col>
                    <xdr:colOff>25400</xdr:colOff>
                    <xdr:row>88</xdr:row>
                    <xdr:rowOff>25400</xdr:rowOff>
                  </to>
                </anchor>
              </controlPr>
            </control>
          </mc:Choice>
          <mc:Fallback/>
        </mc:AlternateContent>
        <mc:AlternateContent xmlns:mc="http://schemas.openxmlformats.org/markup-compatibility/2006">
          <mc:Choice Requires="x14">
            <control shapeId="43181" r:id="rId71" name="Check Box 173">
              <controlPr defaultSize="0" autoFill="0" autoLine="0" autoPict="0">
                <anchor moveWithCells="1">
                  <from>
                    <xdr:col>2</xdr:col>
                    <xdr:colOff>127000</xdr:colOff>
                    <xdr:row>88</xdr:row>
                    <xdr:rowOff>25400</xdr:rowOff>
                  </from>
                  <to>
                    <xdr:col>3</xdr:col>
                    <xdr:colOff>25400</xdr:colOff>
                    <xdr:row>89</xdr:row>
                    <xdr:rowOff>25400</xdr:rowOff>
                  </to>
                </anchor>
              </controlPr>
            </control>
          </mc:Choice>
          <mc:Fallback/>
        </mc:AlternateContent>
        <mc:AlternateContent xmlns:mc="http://schemas.openxmlformats.org/markup-compatibility/2006">
          <mc:Choice Requires="x14">
            <control shapeId="43182" r:id="rId72" name="Check Box 174">
              <controlPr defaultSize="0" autoFill="0" autoLine="0" autoPict="0">
                <anchor moveWithCells="1">
                  <from>
                    <xdr:col>2</xdr:col>
                    <xdr:colOff>127000</xdr:colOff>
                    <xdr:row>89</xdr:row>
                    <xdr:rowOff>25400</xdr:rowOff>
                  </from>
                  <to>
                    <xdr:col>3</xdr:col>
                    <xdr:colOff>25400</xdr:colOff>
                    <xdr:row>90</xdr:row>
                    <xdr:rowOff>25400</xdr:rowOff>
                  </to>
                </anchor>
              </controlPr>
            </control>
          </mc:Choice>
          <mc:Fallback/>
        </mc:AlternateContent>
        <mc:AlternateContent xmlns:mc="http://schemas.openxmlformats.org/markup-compatibility/2006">
          <mc:Choice Requires="x14">
            <control shapeId="43183" r:id="rId73" name="Check Box 175">
              <controlPr defaultSize="0" autoFill="0" autoLine="0" autoPict="0">
                <anchor moveWithCells="1">
                  <from>
                    <xdr:col>2</xdr:col>
                    <xdr:colOff>127000</xdr:colOff>
                    <xdr:row>90</xdr:row>
                    <xdr:rowOff>25400</xdr:rowOff>
                  </from>
                  <to>
                    <xdr:col>3</xdr:col>
                    <xdr:colOff>25400</xdr:colOff>
                    <xdr:row>91</xdr:row>
                    <xdr:rowOff>25400</xdr:rowOff>
                  </to>
                </anchor>
              </controlPr>
            </control>
          </mc:Choice>
          <mc:Fallback/>
        </mc:AlternateContent>
        <mc:AlternateContent xmlns:mc="http://schemas.openxmlformats.org/markup-compatibility/2006">
          <mc:Choice Requires="x14">
            <control shapeId="43184" r:id="rId74" name="Check Box 176">
              <controlPr defaultSize="0" autoFill="0" autoLine="0" autoPict="0">
                <anchor moveWithCells="1">
                  <from>
                    <xdr:col>2</xdr:col>
                    <xdr:colOff>127000</xdr:colOff>
                    <xdr:row>91</xdr:row>
                    <xdr:rowOff>25400</xdr:rowOff>
                  </from>
                  <to>
                    <xdr:col>3</xdr:col>
                    <xdr:colOff>25400</xdr:colOff>
                    <xdr:row>92</xdr:row>
                    <xdr:rowOff>25400</xdr:rowOff>
                  </to>
                </anchor>
              </controlPr>
            </control>
          </mc:Choice>
          <mc:Fallback/>
        </mc:AlternateContent>
        <mc:AlternateContent xmlns:mc="http://schemas.openxmlformats.org/markup-compatibility/2006">
          <mc:Choice Requires="x14">
            <control shapeId="43185" r:id="rId75" name="Check Box 177">
              <controlPr defaultSize="0" autoFill="0" autoLine="0" autoPict="0">
                <anchor moveWithCells="1">
                  <from>
                    <xdr:col>2</xdr:col>
                    <xdr:colOff>127000</xdr:colOff>
                    <xdr:row>87</xdr:row>
                    <xdr:rowOff>25400</xdr:rowOff>
                  </from>
                  <to>
                    <xdr:col>3</xdr:col>
                    <xdr:colOff>25400</xdr:colOff>
                    <xdr:row>88</xdr:row>
                    <xdr:rowOff>25400</xdr:rowOff>
                  </to>
                </anchor>
              </controlPr>
            </control>
          </mc:Choice>
          <mc:Fallback/>
        </mc:AlternateContent>
        <mc:AlternateContent xmlns:mc="http://schemas.openxmlformats.org/markup-compatibility/2006">
          <mc:Choice Requires="x14">
            <control shapeId="43186" r:id="rId76" name="Check Box 178">
              <controlPr defaultSize="0" autoFill="0" autoLine="0" autoPict="0">
                <anchor moveWithCells="1">
                  <from>
                    <xdr:col>2</xdr:col>
                    <xdr:colOff>127000</xdr:colOff>
                    <xdr:row>88</xdr:row>
                    <xdr:rowOff>25400</xdr:rowOff>
                  </from>
                  <to>
                    <xdr:col>3</xdr:col>
                    <xdr:colOff>25400</xdr:colOff>
                    <xdr:row>89</xdr:row>
                    <xdr:rowOff>25400</xdr:rowOff>
                  </to>
                </anchor>
              </controlPr>
            </control>
          </mc:Choice>
          <mc:Fallback/>
        </mc:AlternateContent>
        <mc:AlternateContent xmlns:mc="http://schemas.openxmlformats.org/markup-compatibility/2006">
          <mc:Choice Requires="x14">
            <control shapeId="43187" r:id="rId77" name="Check Box 179">
              <controlPr defaultSize="0" autoFill="0" autoLine="0" autoPict="0">
                <anchor moveWithCells="1">
                  <from>
                    <xdr:col>2</xdr:col>
                    <xdr:colOff>127000</xdr:colOff>
                    <xdr:row>89</xdr:row>
                    <xdr:rowOff>25400</xdr:rowOff>
                  </from>
                  <to>
                    <xdr:col>3</xdr:col>
                    <xdr:colOff>25400</xdr:colOff>
                    <xdr:row>90</xdr:row>
                    <xdr:rowOff>25400</xdr:rowOff>
                  </to>
                </anchor>
              </controlPr>
            </control>
          </mc:Choice>
          <mc:Fallback/>
        </mc:AlternateContent>
        <mc:AlternateContent xmlns:mc="http://schemas.openxmlformats.org/markup-compatibility/2006">
          <mc:Choice Requires="x14">
            <control shapeId="43188" r:id="rId78" name="Check Box 180">
              <controlPr defaultSize="0" autoFill="0" autoLine="0" autoPict="0">
                <anchor moveWithCells="1">
                  <from>
                    <xdr:col>2</xdr:col>
                    <xdr:colOff>127000</xdr:colOff>
                    <xdr:row>90</xdr:row>
                    <xdr:rowOff>25400</xdr:rowOff>
                  </from>
                  <to>
                    <xdr:col>3</xdr:col>
                    <xdr:colOff>25400</xdr:colOff>
                    <xdr:row>91</xdr:row>
                    <xdr:rowOff>25400</xdr:rowOff>
                  </to>
                </anchor>
              </controlPr>
            </control>
          </mc:Choice>
          <mc:Fallback/>
        </mc:AlternateContent>
        <mc:AlternateContent xmlns:mc="http://schemas.openxmlformats.org/markup-compatibility/2006">
          <mc:Choice Requires="x14">
            <control shapeId="43189" r:id="rId79" name="Check Box 181">
              <controlPr defaultSize="0" autoFill="0" autoLine="0" autoPict="0">
                <anchor moveWithCells="1">
                  <from>
                    <xdr:col>2</xdr:col>
                    <xdr:colOff>127000</xdr:colOff>
                    <xdr:row>91</xdr:row>
                    <xdr:rowOff>25400</xdr:rowOff>
                  </from>
                  <to>
                    <xdr:col>3</xdr:col>
                    <xdr:colOff>25400</xdr:colOff>
                    <xdr:row>92</xdr:row>
                    <xdr:rowOff>25400</xdr:rowOff>
                  </to>
                </anchor>
              </controlPr>
            </control>
          </mc:Choice>
          <mc:Fallback/>
        </mc:AlternateContent>
        <mc:AlternateContent xmlns:mc="http://schemas.openxmlformats.org/markup-compatibility/2006">
          <mc:Choice Requires="x14">
            <control shapeId="43190" r:id="rId80" name="Check Box 182">
              <controlPr defaultSize="0" autoFill="0" autoLine="0" autoPict="0">
                <anchor moveWithCells="1">
                  <from>
                    <xdr:col>2</xdr:col>
                    <xdr:colOff>127000</xdr:colOff>
                    <xdr:row>89</xdr:row>
                    <xdr:rowOff>25400</xdr:rowOff>
                  </from>
                  <to>
                    <xdr:col>3</xdr:col>
                    <xdr:colOff>25400</xdr:colOff>
                    <xdr:row>90</xdr:row>
                    <xdr:rowOff>25400</xdr:rowOff>
                  </to>
                </anchor>
              </controlPr>
            </control>
          </mc:Choice>
          <mc:Fallback/>
        </mc:AlternateContent>
        <mc:AlternateContent xmlns:mc="http://schemas.openxmlformats.org/markup-compatibility/2006">
          <mc:Choice Requires="x14">
            <control shapeId="43192" r:id="rId81" name="Check Box 184">
              <controlPr defaultSize="0" autoFill="0" autoLine="0" autoPict="0">
                <anchor moveWithCells="1">
                  <from>
                    <xdr:col>2</xdr:col>
                    <xdr:colOff>127000</xdr:colOff>
                    <xdr:row>87</xdr:row>
                    <xdr:rowOff>25400</xdr:rowOff>
                  </from>
                  <to>
                    <xdr:col>3</xdr:col>
                    <xdr:colOff>25400</xdr:colOff>
                    <xdr:row>88</xdr:row>
                    <xdr:rowOff>25400</xdr:rowOff>
                  </to>
                </anchor>
              </controlPr>
            </control>
          </mc:Choice>
          <mc:Fallback/>
        </mc:AlternateContent>
        <mc:AlternateContent xmlns:mc="http://schemas.openxmlformats.org/markup-compatibility/2006">
          <mc:Choice Requires="x14">
            <control shapeId="43194" r:id="rId82" name="Check Box 186">
              <controlPr defaultSize="0" autoFill="0" autoLine="0" autoPict="0">
                <anchor moveWithCells="1">
                  <from>
                    <xdr:col>2</xdr:col>
                    <xdr:colOff>127000</xdr:colOff>
                    <xdr:row>87</xdr:row>
                    <xdr:rowOff>25400</xdr:rowOff>
                  </from>
                  <to>
                    <xdr:col>3</xdr:col>
                    <xdr:colOff>25400</xdr:colOff>
                    <xdr:row>88</xdr:row>
                    <xdr:rowOff>25400</xdr:rowOff>
                  </to>
                </anchor>
              </controlPr>
            </control>
          </mc:Choice>
          <mc:Fallback/>
        </mc:AlternateContent>
        <mc:AlternateContent xmlns:mc="http://schemas.openxmlformats.org/markup-compatibility/2006">
          <mc:Choice Requires="x14">
            <control shapeId="43195" r:id="rId83" name="Check Box 187">
              <controlPr defaultSize="0" autoFill="0" autoLine="0" autoPict="0">
                <anchor moveWithCells="1">
                  <from>
                    <xdr:col>2</xdr:col>
                    <xdr:colOff>127000</xdr:colOff>
                    <xdr:row>87</xdr:row>
                    <xdr:rowOff>25400</xdr:rowOff>
                  </from>
                  <to>
                    <xdr:col>3</xdr:col>
                    <xdr:colOff>25400</xdr:colOff>
                    <xdr:row>88</xdr:row>
                    <xdr:rowOff>25400</xdr:rowOff>
                  </to>
                </anchor>
              </controlPr>
            </control>
          </mc:Choice>
          <mc:Fallback/>
        </mc:AlternateContent>
        <mc:AlternateContent xmlns:mc="http://schemas.openxmlformats.org/markup-compatibility/2006">
          <mc:Choice Requires="x14">
            <control shapeId="43196" r:id="rId84" name="Check Box 188">
              <controlPr defaultSize="0" autoFill="0" autoLine="0" autoPict="0">
                <anchor moveWithCells="1">
                  <from>
                    <xdr:col>2</xdr:col>
                    <xdr:colOff>127000</xdr:colOff>
                    <xdr:row>88</xdr:row>
                    <xdr:rowOff>25400</xdr:rowOff>
                  </from>
                  <to>
                    <xdr:col>3</xdr:col>
                    <xdr:colOff>25400</xdr:colOff>
                    <xdr:row>89</xdr:row>
                    <xdr:rowOff>25400</xdr:rowOff>
                  </to>
                </anchor>
              </controlPr>
            </control>
          </mc:Choice>
          <mc:Fallback/>
        </mc:AlternateContent>
        <mc:AlternateContent xmlns:mc="http://schemas.openxmlformats.org/markup-compatibility/2006">
          <mc:Choice Requires="x14">
            <control shapeId="43197" r:id="rId85" name="Check Box 189">
              <controlPr defaultSize="0" autoFill="0" autoLine="0" autoPict="0">
                <anchor moveWithCells="1">
                  <from>
                    <xdr:col>2</xdr:col>
                    <xdr:colOff>127000</xdr:colOff>
                    <xdr:row>89</xdr:row>
                    <xdr:rowOff>25400</xdr:rowOff>
                  </from>
                  <to>
                    <xdr:col>3</xdr:col>
                    <xdr:colOff>25400</xdr:colOff>
                    <xdr:row>90</xdr:row>
                    <xdr:rowOff>25400</xdr:rowOff>
                  </to>
                </anchor>
              </controlPr>
            </control>
          </mc:Choice>
          <mc:Fallback/>
        </mc:AlternateContent>
        <mc:AlternateContent xmlns:mc="http://schemas.openxmlformats.org/markup-compatibility/2006">
          <mc:Choice Requires="x14">
            <control shapeId="43198" r:id="rId86" name="Check Box 190">
              <controlPr defaultSize="0" autoFill="0" autoLine="0" autoPict="0">
                <anchor moveWithCells="1">
                  <from>
                    <xdr:col>2</xdr:col>
                    <xdr:colOff>127000</xdr:colOff>
                    <xdr:row>88</xdr:row>
                    <xdr:rowOff>25400</xdr:rowOff>
                  </from>
                  <to>
                    <xdr:col>3</xdr:col>
                    <xdr:colOff>25400</xdr:colOff>
                    <xdr:row>89</xdr:row>
                    <xdr:rowOff>25400</xdr:rowOff>
                  </to>
                </anchor>
              </controlPr>
            </control>
          </mc:Choice>
          <mc:Fallback/>
        </mc:AlternateContent>
        <mc:AlternateContent xmlns:mc="http://schemas.openxmlformats.org/markup-compatibility/2006">
          <mc:Choice Requires="x14">
            <control shapeId="43199" r:id="rId87" name="Check Box 191">
              <controlPr defaultSize="0" autoFill="0" autoLine="0" autoPict="0">
                <anchor moveWithCells="1">
                  <from>
                    <xdr:col>2</xdr:col>
                    <xdr:colOff>127000</xdr:colOff>
                    <xdr:row>89</xdr:row>
                    <xdr:rowOff>25400</xdr:rowOff>
                  </from>
                  <to>
                    <xdr:col>3</xdr:col>
                    <xdr:colOff>25400</xdr:colOff>
                    <xdr:row>90</xdr:row>
                    <xdr:rowOff>25400</xdr:rowOff>
                  </to>
                </anchor>
              </controlPr>
            </control>
          </mc:Choice>
          <mc:Fallback/>
        </mc:AlternateContent>
        <mc:AlternateContent xmlns:mc="http://schemas.openxmlformats.org/markup-compatibility/2006">
          <mc:Choice Requires="x14">
            <control shapeId="43200" r:id="rId88" name="Check Box 192">
              <controlPr defaultSize="0" autoFill="0" autoLine="0" autoPict="0">
                <anchor moveWithCells="1">
                  <from>
                    <xdr:col>2</xdr:col>
                    <xdr:colOff>127000</xdr:colOff>
                    <xdr:row>88</xdr:row>
                    <xdr:rowOff>25400</xdr:rowOff>
                  </from>
                  <to>
                    <xdr:col>3</xdr:col>
                    <xdr:colOff>25400</xdr:colOff>
                    <xdr:row>89</xdr:row>
                    <xdr:rowOff>25400</xdr:rowOff>
                  </to>
                </anchor>
              </controlPr>
            </control>
          </mc:Choice>
          <mc:Fallback/>
        </mc:AlternateContent>
        <mc:AlternateContent xmlns:mc="http://schemas.openxmlformats.org/markup-compatibility/2006">
          <mc:Choice Requires="x14">
            <control shapeId="43201" r:id="rId89" name="Check Box 193">
              <controlPr defaultSize="0" autoFill="0" autoLine="0" autoPict="0">
                <anchor moveWithCells="1">
                  <from>
                    <xdr:col>2</xdr:col>
                    <xdr:colOff>127000</xdr:colOff>
                    <xdr:row>88</xdr:row>
                    <xdr:rowOff>25400</xdr:rowOff>
                  </from>
                  <to>
                    <xdr:col>3</xdr:col>
                    <xdr:colOff>25400</xdr:colOff>
                    <xdr:row>89</xdr:row>
                    <xdr:rowOff>25400</xdr:rowOff>
                  </to>
                </anchor>
              </controlPr>
            </control>
          </mc:Choice>
          <mc:Fallback/>
        </mc:AlternateContent>
        <mc:AlternateContent xmlns:mc="http://schemas.openxmlformats.org/markup-compatibility/2006">
          <mc:Choice Requires="x14">
            <control shapeId="43202" r:id="rId90" name="Check Box 194">
              <controlPr defaultSize="0" autoFill="0" autoLine="0" autoPict="0">
                <anchor moveWithCells="1">
                  <from>
                    <xdr:col>2</xdr:col>
                    <xdr:colOff>127000</xdr:colOff>
                    <xdr:row>88</xdr:row>
                    <xdr:rowOff>25400</xdr:rowOff>
                  </from>
                  <to>
                    <xdr:col>3</xdr:col>
                    <xdr:colOff>25400</xdr:colOff>
                    <xdr:row>89</xdr:row>
                    <xdr:rowOff>25400</xdr:rowOff>
                  </to>
                </anchor>
              </controlPr>
            </control>
          </mc:Choice>
          <mc:Fallback/>
        </mc:AlternateContent>
        <mc:AlternateContent xmlns:mc="http://schemas.openxmlformats.org/markup-compatibility/2006">
          <mc:Choice Requires="x14">
            <control shapeId="43203" r:id="rId91" name="Check Box 195">
              <controlPr defaultSize="0" autoFill="0" autoLine="0" autoPict="0">
                <anchor moveWithCells="1">
                  <from>
                    <xdr:col>2</xdr:col>
                    <xdr:colOff>127000</xdr:colOff>
                    <xdr:row>89</xdr:row>
                    <xdr:rowOff>25400</xdr:rowOff>
                  </from>
                  <to>
                    <xdr:col>3</xdr:col>
                    <xdr:colOff>25400</xdr:colOff>
                    <xdr:row>90</xdr:row>
                    <xdr:rowOff>25400</xdr:rowOff>
                  </to>
                </anchor>
              </controlPr>
            </control>
          </mc:Choice>
          <mc:Fallback/>
        </mc:AlternateContent>
        <mc:AlternateContent xmlns:mc="http://schemas.openxmlformats.org/markup-compatibility/2006">
          <mc:Choice Requires="x14">
            <control shapeId="43204" r:id="rId92" name="Check Box 196">
              <controlPr defaultSize="0" autoFill="0" autoLine="0" autoPict="0">
                <anchor moveWithCells="1">
                  <from>
                    <xdr:col>2</xdr:col>
                    <xdr:colOff>127000</xdr:colOff>
                    <xdr:row>90</xdr:row>
                    <xdr:rowOff>25400</xdr:rowOff>
                  </from>
                  <to>
                    <xdr:col>3</xdr:col>
                    <xdr:colOff>25400</xdr:colOff>
                    <xdr:row>91</xdr:row>
                    <xdr:rowOff>25400</xdr:rowOff>
                  </to>
                </anchor>
              </controlPr>
            </control>
          </mc:Choice>
          <mc:Fallback/>
        </mc:AlternateContent>
        <mc:AlternateContent xmlns:mc="http://schemas.openxmlformats.org/markup-compatibility/2006">
          <mc:Choice Requires="x14">
            <control shapeId="43205" r:id="rId93" name="Check Box 197">
              <controlPr defaultSize="0" autoFill="0" autoLine="0" autoPict="0">
                <anchor moveWithCells="1">
                  <from>
                    <xdr:col>2</xdr:col>
                    <xdr:colOff>127000</xdr:colOff>
                    <xdr:row>89</xdr:row>
                    <xdr:rowOff>25400</xdr:rowOff>
                  </from>
                  <to>
                    <xdr:col>3</xdr:col>
                    <xdr:colOff>25400</xdr:colOff>
                    <xdr:row>90</xdr:row>
                    <xdr:rowOff>25400</xdr:rowOff>
                  </to>
                </anchor>
              </controlPr>
            </control>
          </mc:Choice>
          <mc:Fallback/>
        </mc:AlternateContent>
        <mc:AlternateContent xmlns:mc="http://schemas.openxmlformats.org/markup-compatibility/2006">
          <mc:Choice Requires="x14">
            <control shapeId="43206" r:id="rId94" name="Check Box 198">
              <controlPr defaultSize="0" autoFill="0" autoLine="0" autoPict="0">
                <anchor moveWithCells="1">
                  <from>
                    <xdr:col>2</xdr:col>
                    <xdr:colOff>127000</xdr:colOff>
                    <xdr:row>90</xdr:row>
                    <xdr:rowOff>25400</xdr:rowOff>
                  </from>
                  <to>
                    <xdr:col>3</xdr:col>
                    <xdr:colOff>25400</xdr:colOff>
                    <xdr:row>91</xdr:row>
                    <xdr:rowOff>25400</xdr:rowOff>
                  </to>
                </anchor>
              </controlPr>
            </control>
          </mc:Choice>
          <mc:Fallback/>
        </mc:AlternateContent>
        <mc:AlternateContent xmlns:mc="http://schemas.openxmlformats.org/markup-compatibility/2006">
          <mc:Choice Requires="x14">
            <control shapeId="43207" r:id="rId95" name="Check Box 199">
              <controlPr defaultSize="0" autoFill="0" autoLine="0" autoPict="0">
                <anchor moveWithCells="1">
                  <from>
                    <xdr:col>2</xdr:col>
                    <xdr:colOff>127000</xdr:colOff>
                    <xdr:row>89</xdr:row>
                    <xdr:rowOff>25400</xdr:rowOff>
                  </from>
                  <to>
                    <xdr:col>3</xdr:col>
                    <xdr:colOff>25400</xdr:colOff>
                    <xdr:row>90</xdr:row>
                    <xdr:rowOff>25400</xdr:rowOff>
                  </to>
                </anchor>
              </controlPr>
            </control>
          </mc:Choice>
          <mc:Fallback/>
        </mc:AlternateContent>
        <mc:AlternateContent xmlns:mc="http://schemas.openxmlformats.org/markup-compatibility/2006">
          <mc:Choice Requires="x14">
            <control shapeId="43208" r:id="rId96" name="Check Box 200">
              <controlPr defaultSize="0" autoFill="0" autoLine="0" autoPict="0">
                <anchor moveWithCells="1">
                  <from>
                    <xdr:col>2</xdr:col>
                    <xdr:colOff>127000</xdr:colOff>
                    <xdr:row>89</xdr:row>
                    <xdr:rowOff>25400</xdr:rowOff>
                  </from>
                  <to>
                    <xdr:col>3</xdr:col>
                    <xdr:colOff>25400</xdr:colOff>
                    <xdr:row>90</xdr:row>
                    <xdr:rowOff>25400</xdr:rowOff>
                  </to>
                </anchor>
              </controlPr>
            </control>
          </mc:Choice>
          <mc:Fallback/>
        </mc:AlternateContent>
        <mc:AlternateContent xmlns:mc="http://schemas.openxmlformats.org/markup-compatibility/2006">
          <mc:Choice Requires="x14">
            <control shapeId="43209" r:id="rId97" name="Check Box 201">
              <controlPr defaultSize="0" autoFill="0" autoLine="0" autoPict="0">
                <anchor moveWithCells="1">
                  <from>
                    <xdr:col>2</xdr:col>
                    <xdr:colOff>127000</xdr:colOff>
                    <xdr:row>89</xdr:row>
                    <xdr:rowOff>25400</xdr:rowOff>
                  </from>
                  <to>
                    <xdr:col>3</xdr:col>
                    <xdr:colOff>25400</xdr:colOff>
                    <xdr:row>90</xdr:row>
                    <xdr:rowOff>25400</xdr:rowOff>
                  </to>
                </anchor>
              </controlPr>
            </control>
          </mc:Choice>
          <mc:Fallback/>
        </mc:AlternateContent>
        <mc:AlternateContent xmlns:mc="http://schemas.openxmlformats.org/markup-compatibility/2006">
          <mc:Choice Requires="x14">
            <control shapeId="43210" r:id="rId98" name="Check Box 202">
              <controlPr defaultSize="0" autoFill="0" autoLine="0" autoPict="0">
                <anchor moveWithCells="1">
                  <from>
                    <xdr:col>2</xdr:col>
                    <xdr:colOff>127000</xdr:colOff>
                    <xdr:row>90</xdr:row>
                    <xdr:rowOff>25400</xdr:rowOff>
                  </from>
                  <to>
                    <xdr:col>3</xdr:col>
                    <xdr:colOff>25400</xdr:colOff>
                    <xdr:row>91</xdr:row>
                    <xdr:rowOff>25400</xdr:rowOff>
                  </to>
                </anchor>
              </controlPr>
            </control>
          </mc:Choice>
          <mc:Fallback/>
        </mc:AlternateContent>
        <mc:AlternateContent xmlns:mc="http://schemas.openxmlformats.org/markup-compatibility/2006">
          <mc:Choice Requires="x14">
            <control shapeId="43211" r:id="rId99" name="Check Box 203">
              <controlPr defaultSize="0" autoFill="0" autoLine="0" autoPict="0">
                <anchor moveWithCells="1">
                  <from>
                    <xdr:col>2</xdr:col>
                    <xdr:colOff>127000</xdr:colOff>
                    <xdr:row>90</xdr:row>
                    <xdr:rowOff>25400</xdr:rowOff>
                  </from>
                  <to>
                    <xdr:col>3</xdr:col>
                    <xdr:colOff>25400</xdr:colOff>
                    <xdr:row>91</xdr:row>
                    <xdr:rowOff>25400</xdr:rowOff>
                  </to>
                </anchor>
              </controlPr>
            </control>
          </mc:Choice>
          <mc:Fallback/>
        </mc:AlternateContent>
        <mc:AlternateContent xmlns:mc="http://schemas.openxmlformats.org/markup-compatibility/2006">
          <mc:Choice Requires="x14">
            <control shapeId="43212" r:id="rId100" name="Check Box 204">
              <controlPr defaultSize="0" autoFill="0" autoLine="0" autoPict="0">
                <anchor moveWithCells="1">
                  <from>
                    <xdr:col>2</xdr:col>
                    <xdr:colOff>127000</xdr:colOff>
                    <xdr:row>90</xdr:row>
                    <xdr:rowOff>25400</xdr:rowOff>
                  </from>
                  <to>
                    <xdr:col>3</xdr:col>
                    <xdr:colOff>25400</xdr:colOff>
                    <xdr:row>91</xdr:row>
                    <xdr:rowOff>25400</xdr:rowOff>
                  </to>
                </anchor>
              </controlPr>
            </control>
          </mc:Choice>
          <mc:Fallback/>
        </mc:AlternateContent>
        <mc:AlternateContent xmlns:mc="http://schemas.openxmlformats.org/markup-compatibility/2006">
          <mc:Choice Requires="x14">
            <control shapeId="43213" r:id="rId101" name="Check Box 205">
              <controlPr defaultSize="0" autoFill="0" autoLine="0" autoPict="0">
                <anchor moveWithCells="1">
                  <from>
                    <xdr:col>2</xdr:col>
                    <xdr:colOff>127000</xdr:colOff>
                    <xdr:row>90</xdr:row>
                    <xdr:rowOff>25400</xdr:rowOff>
                  </from>
                  <to>
                    <xdr:col>3</xdr:col>
                    <xdr:colOff>25400</xdr:colOff>
                    <xdr:row>91</xdr:row>
                    <xdr:rowOff>25400</xdr:rowOff>
                  </to>
                </anchor>
              </controlPr>
            </control>
          </mc:Choice>
          <mc:Fallback/>
        </mc:AlternateContent>
        <mc:AlternateContent xmlns:mc="http://schemas.openxmlformats.org/markup-compatibility/2006">
          <mc:Choice Requires="x14">
            <control shapeId="43214" r:id="rId102" name="Check Box 206">
              <controlPr defaultSize="0" autoFill="0" autoLine="0" autoPict="0">
                <anchor moveWithCells="1">
                  <from>
                    <xdr:col>2</xdr:col>
                    <xdr:colOff>127000</xdr:colOff>
                    <xdr:row>90</xdr:row>
                    <xdr:rowOff>25400</xdr:rowOff>
                  </from>
                  <to>
                    <xdr:col>3</xdr:col>
                    <xdr:colOff>25400</xdr:colOff>
                    <xdr:row>91</xdr:row>
                    <xdr:rowOff>25400</xdr:rowOff>
                  </to>
                </anchor>
              </controlPr>
            </control>
          </mc:Choice>
          <mc:Fallback/>
        </mc:AlternateContent>
        <mc:AlternateContent xmlns:mc="http://schemas.openxmlformats.org/markup-compatibility/2006">
          <mc:Choice Requires="x14">
            <control shapeId="43215" r:id="rId103" name="Check Box 207">
              <controlPr defaultSize="0" autoFill="0" autoLine="0" autoPict="0">
                <anchor moveWithCells="1">
                  <from>
                    <xdr:col>2</xdr:col>
                    <xdr:colOff>127000</xdr:colOff>
                    <xdr:row>90</xdr:row>
                    <xdr:rowOff>25400</xdr:rowOff>
                  </from>
                  <to>
                    <xdr:col>3</xdr:col>
                    <xdr:colOff>25400</xdr:colOff>
                    <xdr:row>91</xdr:row>
                    <xdr:rowOff>25400</xdr:rowOff>
                  </to>
                </anchor>
              </controlPr>
            </control>
          </mc:Choice>
          <mc:Fallback/>
        </mc:AlternateContent>
        <mc:AlternateContent xmlns:mc="http://schemas.openxmlformats.org/markup-compatibility/2006">
          <mc:Choice Requires="x14">
            <control shapeId="43216" r:id="rId104" name="Check Box 208">
              <controlPr defaultSize="0" autoFill="0" autoLine="0" autoPict="0">
                <anchor moveWithCells="1">
                  <from>
                    <xdr:col>2</xdr:col>
                    <xdr:colOff>127000</xdr:colOff>
                    <xdr:row>91</xdr:row>
                    <xdr:rowOff>25400</xdr:rowOff>
                  </from>
                  <to>
                    <xdr:col>3</xdr:col>
                    <xdr:colOff>25400</xdr:colOff>
                    <xdr:row>92</xdr:row>
                    <xdr:rowOff>25400</xdr:rowOff>
                  </to>
                </anchor>
              </controlPr>
            </control>
          </mc:Choice>
          <mc:Fallback/>
        </mc:AlternateContent>
        <mc:AlternateContent xmlns:mc="http://schemas.openxmlformats.org/markup-compatibility/2006">
          <mc:Choice Requires="x14">
            <control shapeId="43217" r:id="rId105" name="Check Box 209">
              <controlPr defaultSize="0" autoFill="0" autoLine="0" autoPict="0">
                <anchor moveWithCells="1">
                  <from>
                    <xdr:col>2</xdr:col>
                    <xdr:colOff>127000</xdr:colOff>
                    <xdr:row>90</xdr:row>
                    <xdr:rowOff>25400</xdr:rowOff>
                  </from>
                  <to>
                    <xdr:col>3</xdr:col>
                    <xdr:colOff>25400</xdr:colOff>
                    <xdr:row>91</xdr:row>
                    <xdr:rowOff>25400</xdr:rowOff>
                  </to>
                </anchor>
              </controlPr>
            </control>
          </mc:Choice>
          <mc:Fallback/>
        </mc:AlternateContent>
        <mc:AlternateContent xmlns:mc="http://schemas.openxmlformats.org/markup-compatibility/2006">
          <mc:Choice Requires="x14">
            <control shapeId="43218" r:id="rId106" name="Check Box 210">
              <controlPr defaultSize="0" autoFill="0" autoLine="0" autoPict="0">
                <anchor moveWithCells="1">
                  <from>
                    <xdr:col>2</xdr:col>
                    <xdr:colOff>127000</xdr:colOff>
                    <xdr:row>91</xdr:row>
                    <xdr:rowOff>25400</xdr:rowOff>
                  </from>
                  <to>
                    <xdr:col>3</xdr:col>
                    <xdr:colOff>25400</xdr:colOff>
                    <xdr:row>92</xdr:row>
                    <xdr:rowOff>25400</xdr:rowOff>
                  </to>
                </anchor>
              </controlPr>
            </control>
          </mc:Choice>
          <mc:Fallback/>
        </mc:AlternateContent>
        <mc:AlternateContent xmlns:mc="http://schemas.openxmlformats.org/markup-compatibility/2006">
          <mc:Choice Requires="x14">
            <control shapeId="43219" r:id="rId107" name="Check Box 211">
              <controlPr defaultSize="0" autoFill="0" autoLine="0" autoPict="0">
                <anchor moveWithCells="1">
                  <from>
                    <xdr:col>2</xdr:col>
                    <xdr:colOff>127000</xdr:colOff>
                    <xdr:row>90</xdr:row>
                    <xdr:rowOff>25400</xdr:rowOff>
                  </from>
                  <to>
                    <xdr:col>3</xdr:col>
                    <xdr:colOff>25400</xdr:colOff>
                    <xdr:row>91</xdr:row>
                    <xdr:rowOff>25400</xdr:rowOff>
                  </to>
                </anchor>
              </controlPr>
            </control>
          </mc:Choice>
          <mc:Fallback/>
        </mc:AlternateContent>
        <mc:AlternateContent xmlns:mc="http://schemas.openxmlformats.org/markup-compatibility/2006">
          <mc:Choice Requires="x14">
            <control shapeId="43220" r:id="rId108" name="Check Box 212">
              <controlPr defaultSize="0" autoFill="0" autoLine="0" autoPict="0">
                <anchor moveWithCells="1">
                  <from>
                    <xdr:col>2</xdr:col>
                    <xdr:colOff>127000</xdr:colOff>
                    <xdr:row>90</xdr:row>
                    <xdr:rowOff>25400</xdr:rowOff>
                  </from>
                  <to>
                    <xdr:col>3</xdr:col>
                    <xdr:colOff>25400</xdr:colOff>
                    <xdr:row>91</xdr:row>
                    <xdr:rowOff>25400</xdr:rowOff>
                  </to>
                </anchor>
              </controlPr>
            </control>
          </mc:Choice>
          <mc:Fallback/>
        </mc:AlternateContent>
        <mc:AlternateContent xmlns:mc="http://schemas.openxmlformats.org/markup-compatibility/2006">
          <mc:Choice Requires="x14">
            <control shapeId="43221" r:id="rId109" name="Check Box 213">
              <controlPr defaultSize="0" autoFill="0" autoLine="0" autoPict="0">
                <anchor moveWithCells="1">
                  <from>
                    <xdr:col>2</xdr:col>
                    <xdr:colOff>127000</xdr:colOff>
                    <xdr:row>90</xdr:row>
                    <xdr:rowOff>25400</xdr:rowOff>
                  </from>
                  <to>
                    <xdr:col>3</xdr:col>
                    <xdr:colOff>25400</xdr:colOff>
                    <xdr:row>91</xdr:row>
                    <xdr:rowOff>25400</xdr:rowOff>
                  </to>
                </anchor>
              </controlPr>
            </control>
          </mc:Choice>
          <mc:Fallback/>
        </mc:AlternateContent>
        <mc:AlternateContent xmlns:mc="http://schemas.openxmlformats.org/markup-compatibility/2006">
          <mc:Choice Requires="x14">
            <control shapeId="43222" r:id="rId110" name="Check Box 214">
              <controlPr defaultSize="0" autoFill="0" autoLine="0" autoPict="0">
                <anchor moveWithCells="1">
                  <from>
                    <xdr:col>2</xdr:col>
                    <xdr:colOff>127000</xdr:colOff>
                    <xdr:row>91</xdr:row>
                    <xdr:rowOff>25400</xdr:rowOff>
                  </from>
                  <to>
                    <xdr:col>3</xdr:col>
                    <xdr:colOff>25400</xdr:colOff>
                    <xdr:row>92</xdr:row>
                    <xdr:rowOff>25400</xdr:rowOff>
                  </to>
                </anchor>
              </controlPr>
            </control>
          </mc:Choice>
          <mc:Fallback/>
        </mc:AlternateContent>
        <mc:AlternateContent xmlns:mc="http://schemas.openxmlformats.org/markup-compatibility/2006">
          <mc:Choice Requires="x14">
            <control shapeId="43223" r:id="rId111" name="Check Box 215">
              <controlPr defaultSize="0" autoFill="0" autoLine="0" autoPict="0">
                <anchor moveWithCells="1">
                  <from>
                    <xdr:col>2</xdr:col>
                    <xdr:colOff>127000</xdr:colOff>
                    <xdr:row>91</xdr:row>
                    <xdr:rowOff>25400</xdr:rowOff>
                  </from>
                  <to>
                    <xdr:col>3</xdr:col>
                    <xdr:colOff>25400</xdr:colOff>
                    <xdr:row>92</xdr:row>
                    <xdr:rowOff>25400</xdr:rowOff>
                  </to>
                </anchor>
              </controlPr>
            </control>
          </mc:Choice>
          <mc:Fallback/>
        </mc:AlternateContent>
        <mc:AlternateContent xmlns:mc="http://schemas.openxmlformats.org/markup-compatibility/2006">
          <mc:Choice Requires="x14">
            <control shapeId="43224" r:id="rId112" name="Check Box 216">
              <controlPr defaultSize="0" autoFill="0" autoLine="0" autoPict="0">
                <anchor moveWithCells="1">
                  <from>
                    <xdr:col>2</xdr:col>
                    <xdr:colOff>127000</xdr:colOff>
                    <xdr:row>91</xdr:row>
                    <xdr:rowOff>25400</xdr:rowOff>
                  </from>
                  <to>
                    <xdr:col>3</xdr:col>
                    <xdr:colOff>25400</xdr:colOff>
                    <xdr:row>92</xdr:row>
                    <xdr:rowOff>25400</xdr:rowOff>
                  </to>
                </anchor>
              </controlPr>
            </control>
          </mc:Choice>
          <mc:Fallback/>
        </mc:AlternateContent>
        <mc:AlternateContent xmlns:mc="http://schemas.openxmlformats.org/markup-compatibility/2006">
          <mc:Choice Requires="x14">
            <control shapeId="43225" r:id="rId113" name="Check Box 217">
              <controlPr defaultSize="0" autoFill="0" autoLine="0" autoPict="0">
                <anchor moveWithCells="1">
                  <from>
                    <xdr:col>2</xdr:col>
                    <xdr:colOff>127000</xdr:colOff>
                    <xdr:row>91</xdr:row>
                    <xdr:rowOff>25400</xdr:rowOff>
                  </from>
                  <to>
                    <xdr:col>3</xdr:col>
                    <xdr:colOff>25400</xdr:colOff>
                    <xdr:row>92</xdr:row>
                    <xdr:rowOff>25400</xdr:rowOff>
                  </to>
                </anchor>
              </controlPr>
            </control>
          </mc:Choice>
          <mc:Fallback/>
        </mc:AlternateContent>
        <mc:AlternateContent xmlns:mc="http://schemas.openxmlformats.org/markup-compatibility/2006">
          <mc:Choice Requires="x14">
            <control shapeId="43226" r:id="rId114" name="Check Box 218">
              <controlPr defaultSize="0" autoFill="0" autoLine="0" autoPict="0">
                <anchor moveWithCells="1">
                  <from>
                    <xdr:col>2</xdr:col>
                    <xdr:colOff>127000</xdr:colOff>
                    <xdr:row>91</xdr:row>
                    <xdr:rowOff>25400</xdr:rowOff>
                  </from>
                  <to>
                    <xdr:col>3</xdr:col>
                    <xdr:colOff>25400</xdr:colOff>
                    <xdr:row>92</xdr:row>
                    <xdr:rowOff>25400</xdr:rowOff>
                  </to>
                </anchor>
              </controlPr>
            </control>
          </mc:Choice>
          <mc:Fallback/>
        </mc:AlternateContent>
        <mc:AlternateContent xmlns:mc="http://schemas.openxmlformats.org/markup-compatibility/2006">
          <mc:Choice Requires="x14">
            <control shapeId="43772" r:id="rId115" name="Check Box 764">
              <controlPr defaultSize="0" autoFill="0" autoLine="0" autoPict="0">
                <anchor moveWithCells="1">
                  <from>
                    <xdr:col>2</xdr:col>
                    <xdr:colOff>127000</xdr:colOff>
                    <xdr:row>5</xdr:row>
                    <xdr:rowOff>25400</xdr:rowOff>
                  </from>
                  <to>
                    <xdr:col>3</xdr:col>
                    <xdr:colOff>25400</xdr:colOff>
                    <xdr:row>6</xdr:row>
                    <xdr:rowOff>25400</xdr:rowOff>
                  </to>
                </anchor>
              </controlPr>
            </control>
          </mc:Choice>
          <mc:Fallback/>
        </mc:AlternateContent>
        <mc:AlternateContent xmlns:mc="http://schemas.openxmlformats.org/markup-compatibility/2006">
          <mc:Choice Requires="x14">
            <control shapeId="43773" r:id="rId116" name="Check Box 765">
              <controlPr defaultSize="0" autoFill="0" autoLine="0" autoPict="0">
                <anchor moveWithCells="1">
                  <from>
                    <xdr:col>2</xdr:col>
                    <xdr:colOff>127000</xdr:colOff>
                    <xdr:row>6</xdr:row>
                    <xdr:rowOff>25400</xdr:rowOff>
                  </from>
                  <to>
                    <xdr:col>3</xdr:col>
                    <xdr:colOff>25400</xdr:colOff>
                    <xdr:row>7</xdr:row>
                    <xdr:rowOff>25400</xdr:rowOff>
                  </to>
                </anchor>
              </controlPr>
            </control>
          </mc:Choice>
          <mc:Fallback/>
        </mc:AlternateContent>
        <mc:AlternateContent xmlns:mc="http://schemas.openxmlformats.org/markup-compatibility/2006">
          <mc:Choice Requires="x14">
            <control shapeId="43774" r:id="rId117" name="Check Box 766">
              <controlPr defaultSize="0" autoFill="0" autoLine="0" autoPict="0">
                <anchor moveWithCells="1">
                  <from>
                    <xdr:col>2</xdr:col>
                    <xdr:colOff>127000</xdr:colOff>
                    <xdr:row>7</xdr:row>
                    <xdr:rowOff>25400</xdr:rowOff>
                  </from>
                  <to>
                    <xdr:col>3</xdr:col>
                    <xdr:colOff>25400</xdr:colOff>
                    <xdr:row>8</xdr:row>
                    <xdr:rowOff>25400</xdr:rowOff>
                  </to>
                </anchor>
              </controlPr>
            </control>
          </mc:Choice>
          <mc:Fallback/>
        </mc:AlternateContent>
        <mc:AlternateContent xmlns:mc="http://schemas.openxmlformats.org/markup-compatibility/2006">
          <mc:Choice Requires="x14">
            <control shapeId="43775" r:id="rId118" name="Check Box 767">
              <controlPr defaultSize="0" autoFill="0" autoLine="0" autoPict="0">
                <anchor moveWithCells="1">
                  <from>
                    <xdr:col>2</xdr:col>
                    <xdr:colOff>127000</xdr:colOff>
                    <xdr:row>8</xdr:row>
                    <xdr:rowOff>25400</xdr:rowOff>
                  </from>
                  <to>
                    <xdr:col>3</xdr:col>
                    <xdr:colOff>25400</xdr:colOff>
                    <xdr:row>9</xdr:row>
                    <xdr:rowOff>25400</xdr:rowOff>
                  </to>
                </anchor>
              </controlPr>
            </control>
          </mc:Choice>
          <mc:Fallback/>
        </mc:AlternateContent>
        <mc:AlternateContent xmlns:mc="http://schemas.openxmlformats.org/markup-compatibility/2006">
          <mc:Choice Requires="x14">
            <control shapeId="43776" r:id="rId119" name="Check Box 768">
              <controlPr defaultSize="0" autoFill="0" autoLine="0" autoPict="0">
                <anchor moveWithCells="1">
                  <from>
                    <xdr:col>2</xdr:col>
                    <xdr:colOff>127000</xdr:colOff>
                    <xdr:row>9</xdr:row>
                    <xdr:rowOff>25400</xdr:rowOff>
                  </from>
                  <to>
                    <xdr:col>3</xdr:col>
                    <xdr:colOff>25400</xdr:colOff>
                    <xdr:row>10</xdr:row>
                    <xdr:rowOff>25400</xdr:rowOff>
                  </to>
                </anchor>
              </controlPr>
            </control>
          </mc:Choice>
          <mc:Fallback/>
        </mc:AlternateContent>
        <mc:AlternateContent xmlns:mc="http://schemas.openxmlformats.org/markup-compatibility/2006">
          <mc:Choice Requires="x14">
            <control shapeId="43777" r:id="rId120" name="Check Box 769">
              <controlPr defaultSize="0" autoFill="0" autoLine="0" autoPict="0">
                <anchor moveWithCells="1">
                  <from>
                    <xdr:col>2</xdr:col>
                    <xdr:colOff>127000</xdr:colOff>
                    <xdr:row>5</xdr:row>
                    <xdr:rowOff>25400</xdr:rowOff>
                  </from>
                  <to>
                    <xdr:col>3</xdr:col>
                    <xdr:colOff>25400</xdr:colOff>
                    <xdr:row>6</xdr:row>
                    <xdr:rowOff>25400</xdr:rowOff>
                  </to>
                </anchor>
              </controlPr>
            </control>
          </mc:Choice>
          <mc:Fallback/>
        </mc:AlternateContent>
        <mc:AlternateContent xmlns:mc="http://schemas.openxmlformats.org/markup-compatibility/2006">
          <mc:Choice Requires="x14">
            <control shapeId="43778" r:id="rId121" name="Check Box 770">
              <controlPr defaultSize="0" autoFill="0" autoLine="0" autoPict="0">
                <anchor moveWithCells="1">
                  <from>
                    <xdr:col>2</xdr:col>
                    <xdr:colOff>127000</xdr:colOff>
                    <xdr:row>6</xdr:row>
                    <xdr:rowOff>25400</xdr:rowOff>
                  </from>
                  <to>
                    <xdr:col>3</xdr:col>
                    <xdr:colOff>25400</xdr:colOff>
                    <xdr:row>7</xdr:row>
                    <xdr:rowOff>25400</xdr:rowOff>
                  </to>
                </anchor>
              </controlPr>
            </control>
          </mc:Choice>
          <mc:Fallback/>
        </mc:AlternateContent>
        <mc:AlternateContent xmlns:mc="http://schemas.openxmlformats.org/markup-compatibility/2006">
          <mc:Choice Requires="x14">
            <control shapeId="43779" r:id="rId122" name="Check Box 771">
              <controlPr defaultSize="0" autoFill="0" autoLine="0" autoPict="0">
                <anchor moveWithCells="1">
                  <from>
                    <xdr:col>2</xdr:col>
                    <xdr:colOff>127000</xdr:colOff>
                    <xdr:row>7</xdr:row>
                    <xdr:rowOff>25400</xdr:rowOff>
                  </from>
                  <to>
                    <xdr:col>3</xdr:col>
                    <xdr:colOff>25400</xdr:colOff>
                    <xdr:row>8</xdr:row>
                    <xdr:rowOff>25400</xdr:rowOff>
                  </to>
                </anchor>
              </controlPr>
            </control>
          </mc:Choice>
          <mc:Fallback/>
        </mc:AlternateContent>
        <mc:AlternateContent xmlns:mc="http://schemas.openxmlformats.org/markup-compatibility/2006">
          <mc:Choice Requires="x14">
            <control shapeId="43780" r:id="rId123" name="Check Box 772">
              <controlPr defaultSize="0" autoFill="0" autoLine="0" autoPict="0">
                <anchor moveWithCells="1">
                  <from>
                    <xdr:col>2</xdr:col>
                    <xdr:colOff>127000</xdr:colOff>
                    <xdr:row>8</xdr:row>
                    <xdr:rowOff>25400</xdr:rowOff>
                  </from>
                  <to>
                    <xdr:col>3</xdr:col>
                    <xdr:colOff>25400</xdr:colOff>
                    <xdr:row>9</xdr:row>
                    <xdr:rowOff>25400</xdr:rowOff>
                  </to>
                </anchor>
              </controlPr>
            </control>
          </mc:Choice>
          <mc:Fallback/>
        </mc:AlternateContent>
        <mc:AlternateContent xmlns:mc="http://schemas.openxmlformats.org/markup-compatibility/2006">
          <mc:Choice Requires="x14">
            <control shapeId="43781" r:id="rId124" name="Check Box 773">
              <controlPr defaultSize="0" autoFill="0" autoLine="0" autoPict="0">
                <anchor moveWithCells="1">
                  <from>
                    <xdr:col>2</xdr:col>
                    <xdr:colOff>127000</xdr:colOff>
                    <xdr:row>9</xdr:row>
                    <xdr:rowOff>25400</xdr:rowOff>
                  </from>
                  <to>
                    <xdr:col>3</xdr:col>
                    <xdr:colOff>25400</xdr:colOff>
                    <xdr:row>10</xdr:row>
                    <xdr:rowOff>25400</xdr:rowOff>
                  </to>
                </anchor>
              </controlPr>
            </control>
          </mc:Choice>
          <mc:Fallback/>
        </mc:AlternateContent>
        <mc:AlternateContent xmlns:mc="http://schemas.openxmlformats.org/markup-compatibility/2006">
          <mc:Choice Requires="x14">
            <control shapeId="43782" r:id="rId125" name="Check Box 774">
              <controlPr defaultSize="0" autoFill="0" autoLine="0" autoPict="0">
                <anchor moveWithCells="1">
                  <from>
                    <xdr:col>2</xdr:col>
                    <xdr:colOff>127000</xdr:colOff>
                    <xdr:row>7</xdr:row>
                    <xdr:rowOff>25400</xdr:rowOff>
                  </from>
                  <to>
                    <xdr:col>3</xdr:col>
                    <xdr:colOff>25400</xdr:colOff>
                    <xdr:row>8</xdr:row>
                    <xdr:rowOff>25400</xdr:rowOff>
                  </to>
                </anchor>
              </controlPr>
            </control>
          </mc:Choice>
          <mc:Fallback/>
        </mc:AlternateContent>
        <mc:AlternateContent xmlns:mc="http://schemas.openxmlformats.org/markup-compatibility/2006">
          <mc:Choice Requires="x14">
            <control shapeId="43784" r:id="rId126" name="Check Box 776">
              <controlPr defaultSize="0" autoFill="0" autoLine="0" autoPict="0">
                <anchor moveWithCells="1">
                  <from>
                    <xdr:col>2</xdr:col>
                    <xdr:colOff>127000</xdr:colOff>
                    <xdr:row>5</xdr:row>
                    <xdr:rowOff>25400</xdr:rowOff>
                  </from>
                  <to>
                    <xdr:col>3</xdr:col>
                    <xdr:colOff>25400</xdr:colOff>
                    <xdr:row>6</xdr:row>
                    <xdr:rowOff>25400</xdr:rowOff>
                  </to>
                </anchor>
              </controlPr>
            </control>
          </mc:Choice>
          <mc:Fallback/>
        </mc:AlternateContent>
        <mc:AlternateContent xmlns:mc="http://schemas.openxmlformats.org/markup-compatibility/2006">
          <mc:Choice Requires="x14">
            <control shapeId="43786" r:id="rId127" name="Check Box 778">
              <controlPr defaultSize="0" autoFill="0" autoLine="0" autoPict="0">
                <anchor moveWithCells="1">
                  <from>
                    <xdr:col>2</xdr:col>
                    <xdr:colOff>127000</xdr:colOff>
                    <xdr:row>5</xdr:row>
                    <xdr:rowOff>25400</xdr:rowOff>
                  </from>
                  <to>
                    <xdr:col>3</xdr:col>
                    <xdr:colOff>25400</xdr:colOff>
                    <xdr:row>6</xdr:row>
                    <xdr:rowOff>25400</xdr:rowOff>
                  </to>
                </anchor>
              </controlPr>
            </control>
          </mc:Choice>
          <mc:Fallback/>
        </mc:AlternateContent>
        <mc:AlternateContent xmlns:mc="http://schemas.openxmlformats.org/markup-compatibility/2006">
          <mc:Choice Requires="x14">
            <control shapeId="43787" r:id="rId128" name="Check Box 779">
              <controlPr defaultSize="0" autoFill="0" autoLine="0" autoPict="0">
                <anchor moveWithCells="1">
                  <from>
                    <xdr:col>2</xdr:col>
                    <xdr:colOff>127000</xdr:colOff>
                    <xdr:row>5</xdr:row>
                    <xdr:rowOff>25400</xdr:rowOff>
                  </from>
                  <to>
                    <xdr:col>3</xdr:col>
                    <xdr:colOff>25400</xdr:colOff>
                    <xdr:row>6</xdr:row>
                    <xdr:rowOff>25400</xdr:rowOff>
                  </to>
                </anchor>
              </controlPr>
            </control>
          </mc:Choice>
          <mc:Fallback/>
        </mc:AlternateContent>
        <mc:AlternateContent xmlns:mc="http://schemas.openxmlformats.org/markup-compatibility/2006">
          <mc:Choice Requires="x14">
            <control shapeId="43788" r:id="rId129" name="Check Box 780">
              <controlPr defaultSize="0" autoFill="0" autoLine="0" autoPict="0">
                <anchor moveWithCells="1">
                  <from>
                    <xdr:col>2</xdr:col>
                    <xdr:colOff>127000</xdr:colOff>
                    <xdr:row>6</xdr:row>
                    <xdr:rowOff>25400</xdr:rowOff>
                  </from>
                  <to>
                    <xdr:col>3</xdr:col>
                    <xdr:colOff>25400</xdr:colOff>
                    <xdr:row>7</xdr:row>
                    <xdr:rowOff>25400</xdr:rowOff>
                  </to>
                </anchor>
              </controlPr>
            </control>
          </mc:Choice>
          <mc:Fallback/>
        </mc:AlternateContent>
        <mc:AlternateContent xmlns:mc="http://schemas.openxmlformats.org/markup-compatibility/2006">
          <mc:Choice Requires="x14">
            <control shapeId="43789" r:id="rId130" name="Check Box 781">
              <controlPr defaultSize="0" autoFill="0" autoLine="0" autoPict="0">
                <anchor moveWithCells="1">
                  <from>
                    <xdr:col>2</xdr:col>
                    <xdr:colOff>127000</xdr:colOff>
                    <xdr:row>7</xdr:row>
                    <xdr:rowOff>25400</xdr:rowOff>
                  </from>
                  <to>
                    <xdr:col>3</xdr:col>
                    <xdr:colOff>25400</xdr:colOff>
                    <xdr:row>8</xdr:row>
                    <xdr:rowOff>25400</xdr:rowOff>
                  </to>
                </anchor>
              </controlPr>
            </control>
          </mc:Choice>
          <mc:Fallback/>
        </mc:AlternateContent>
        <mc:AlternateContent xmlns:mc="http://schemas.openxmlformats.org/markup-compatibility/2006">
          <mc:Choice Requires="x14">
            <control shapeId="43790" r:id="rId131" name="Check Box 782">
              <controlPr defaultSize="0" autoFill="0" autoLine="0" autoPict="0">
                <anchor moveWithCells="1">
                  <from>
                    <xdr:col>2</xdr:col>
                    <xdr:colOff>127000</xdr:colOff>
                    <xdr:row>6</xdr:row>
                    <xdr:rowOff>25400</xdr:rowOff>
                  </from>
                  <to>
                    <xdr:col>3</xdr:col>
                    <xdr:colOff>25400</xdr:colOff>
                    <xdr:row>7</xdr:row>
                    <xdr:rowOff>25400</xdr:rowOff>
                  </to>
                </anchor>
              </controlPr>
            </control>
          </mc:Choice>
          <mc:Fallback/>
        </mc:AlternateContent>
        <mc:AlternateContent xmlns:mc="http://schemas.openxmlformats.org/markup-compatibility/2006">
          <mc:Choice Requires="x14">
            <control shapeId="43791" r:id="rId132" name="Check Box 783">
              <controlPr defaultSize="0" autoFill="0" autoLine="0" autoPict="0">
                <anchor moveWithCells="1">
                  <from>
                    <xdr:col>2</xdr:col>
                    <xdr:colOff>127000</xdr:colOff>
                    <xdr:row>7</xdr:row>
                    <xdr:rowOff>25400</xdr:rowOff>
                  </from>
                  <to>
                    <xdr:col>3</xdr:col>
                    <xdr:colOff>25400</xdr:colOff>
                    <xdr:row>8</xdr:row>
                    <xdr:rowOff>25400</xdr:rowOff>
                  </to>
                </anchor>
              </controlPr>
            </control>
          </mc:Choice>
          <mc:Fallback/>
        </mc:AlternateContent>
        <mc:AlternateContent xmlns:mc="http://schemas.openxmlformats.org/markup-compatibility/2006">
          <mc:Choice Requires="x14">
            <control shapeId="43792" r:id="rId133" name="Check Box 784">
              <controlPr defaultSize="0" autoFill="0" autoLine="0" autoPict="0">
                <anchor moveWithCells="1">
                  <from>
                    <xdr:col>2</xdr:col>
                    <xdr:colOff>127000</xdr:colOff>
                    <xdr:row>6</xdr:row>
                    <xdr:rowOff>25400</xdr:rowOff>
                  </from>
                  <to>
                    <xdr:col>3</xdr:col>
                    <xdr:colOff>25400</xdr:colOff>
                    <xdr:row>7</xdr:row>
                    <xdr:rowOff>25400</xdr:rowOff>
                  </to>
                </anchor>
              </controlPr>
            </control>
          </mc:Choice>
          <mc:Fallback/>
        </mc:AlternateContent>
        <mc:AlternateContent xmlns:mc="http://schemas.openxmlformats.org/markup-compatibility/2006">
          <mc:Choice Requires="x14">
            <control shapeId="43793" r:id="rId134" name="Check Box 785">
              <controlPr defaultSize="0" autoFill="0" autoLine="0" autoPict="0">
                <anchor moveWithCells="1">
                  <from>
                    <xdr:col>2</xdr:col>
                    <xdr:colOff>127000</xdr:colOff>
                    <xdr:row>6</xdr:row>
                    <xdr:rowOff>25400</xdr:rowOff>
                  </from>
                  <to>
                    <xdr:col>3</xdr:col>
                    <xdr:colOff>25400</xdr:colOff>
                    <xdr:row>7</xdr:row>
                    <xdr:rowOff>25400</xdr:rowOff>
                  </to>
                </anchor>
              </controlPr>
            </control>
          </mc:Choice>
          <mc:Fallback/>
        </mc:AlternateContent>
        <mc:AlternateContent xmlns:mc="http://schemas.openxmlformats.org/markup-compatibility/2006">
          <mc:Choice Requires="x14">
            <control shapeId="43794" r:id="rId135" name="Check Box 786">
              <controlPr defaultSize="0" autoFill="0" autoLine="0" autoPict="0">
                <anchor moveWithCells="1">
                  <from>
                    <xdr:col>2</xdr:col>
                    <xdr:colOff>127000</xdr:colOff>
                    <xdr:row>6</xdr:row>
                    <xdr:rowOff>25400</xdr:rowOff>
                  </from>
                  <to>
                    <xdr:col>3</xdr:col>
                    <xdr:colOff>25400</xdr:colOff>
                    <xdr:row>7</xdr:row>
                    <xdr:rowOff>25400</xdr:rowOff>
                  </to>
                </anchor>
              </controlPr>
            </control>
          </mc:Choice>
          <mc:Fallback/>
        </mc:AlternateContent>
        <mc:AlternateContent xmlns:mc="http://schemas.openxmlformats.org/markup-compatibility/2006">
          <mc:Choice Requires="x14">
            <control shapeId="43795" r:id="rId136" name="Check Box 787">
              <controlPr defaultSize="0" autoFill="0" autoLine="0" autoPict="0">
                <anchor moveWithCells="1">
                  <from>
                    <xdr:col>2</xdr:col>
                    <xdr:colOff>127000</xdr:colOff>
                    <xdr:row>7</xdr:row>
                    <xdr:rowOff>25400</xdr:rowOff>
                  </from>
                  <to>
                    <xdr:col>3</xdr:col>
                    <xdr:colOff>25400</xdr:colOff>
                    <xdr:row>8</xdr:row>
                    <xdr:rowOff>25400</xdr:rowOff>
                  </to>
                </anchor>
              </controlPr>
            </control>
          </mc:Choice>
          <mc:Fallback/>
        </mc:AlternateContent>
        <mc:AlternateContent xmlns:mc="http://schemas.openxmlformats.org/markup-compatibility/2006">
          <mc:Choice Requires="x14">
            <control shapeId="43796" r:id="rId137" name="Check Box 788">
              <controlPr defaultSize="0" autoFill="0" autoLine="0" autoPict="0">
                <anchor moveWithCells="1">
                  <from>
                    <xdr:col>2</xdr:col>
                    <xdr:colOff>127000</xdr:colOff>
                    <xdr:row>8</xdr:row>
                    <xdr:rowOff>25400</xdr:rowOff>
                  </from>
                  <to>
                    <xdr:col>3</xdr:col>
                    <xdr:colOff>25400</xdr:colOff>
                    <xdr:row>9</xdr:row>
                    <xdr:rowOff>25400</xdr:rowOff>
                  </to>
                </anchor>
              </controlPr>
            </control>
          </mc:Choice>
          <mc:Fallback/>
        </mc:AlternateContent>
        <mc:AlternateContent xmlns:mc="http://schemas.openxmlformats.org/markup-compatibility/2006">
          <mc:Choice Requires="x14">
            <control shapeId="43797" r:id="rId138" name="Check Box 789">
              <controlPr defaultSize="0" autoFill="0" autoLine="0" autoPict="0">
                <anchor moveWithCells="1">
                  <from>
                    <xdr:col>2</xdr:col>
                    <xdr:colOff>127000</xdr:colOff>
                    <xdr:row>7</xdr:row>
                    <xdr:rowOff>25400</xdr:rowOff>
                  </from>
                  <to>
                    <xdr:col>3</xdr:col>
                    <xdr:colOff>25400</xdr:colOff>
                    <xdr:row>8</xdr:row>
                    <xdr:rowOff>25400</xdr:rowOff>
                  </to>
                </anchor>
              </controlPr>
            </control>
          </mc:Choice>
          <mc:Fallback/>
        </mc:AlternateContent>
        <mc:AlternateContent xmlns:mc="http://schemas.openxmlformats.org/markup-compatibility/2006">
          <mc:Choice Requires="x14">
            <control shapeId="43798" r:id="rId139" name="Check Box 790">
              <controlPr defaultSize="0" autoFill="0" autoLine="0" autoPict="0">
                <anchor moveWithCells="1">
                  <from>
                    <xdr:col>2</xdr:col>
                    <xdr:colOff>127000</xdr:colOff>
                    <xdr:row>8</xdr:row>
                    <xdr:rowOff>25400</xdr:rowOff>
                  </from>
                  <to>
                    <xdr:col>3</xdr:col>
                    <xdr:colOff>25400</xdr:colOff>
                    <xdr:row>9</xdr:row>
                    <xdr:rowOff>25400</xdr:rowOff>
                  </to>
                </anchor>
              </controlPr>
            </control>
          </mc:Choice>
          <mc:Fallback/>
        </mc:AlternateContent>
        <mc:AlternateContent xmlns:mc="http://schemas.openxmlformats.org/markup-compatibility/2006">
          <mc:Choice Requires="x14">
            <control shapeId="43799" r:id="rId140" name="Check Box 791">
              <controlPr defaultSize="0" autoFill="0" autoLine="0" autoPict="0">
                <anchor moveWithCells="1">
                  <from>
                    <xdr:col>2</xdr:col>
                    <xdr:colOff>127000</xdr:colOff>
                    <xdr:row>7</xdr:row>
                    <xdr:rowOff>25400</xdr:rowOff>
                  </from>
                  <to>
                    <xdr:col>3</xdr:col>
                    <xdr:colOff>25400</xdr:colOff>
                    <xdr:row>8</xdr:row>
                    <xdr:rowOff>25400</xdr:rowOff>
                  </to>
                </anchor>
              </controlPr>
            </control>
          </mc:Choice>
          <mc:Fallback/>
        </mc:AlternateContent>
        <mc:AlternateContent xmlns:mc="http://schemas.openxmlformats.org/markup-compatibility/2006">
          <mc:Choice Requires="x14">
            <control shapeId="43800" r:id="rId141" name="Check Box 792">
              <controlPr defaultSize="0" autoFill="0" autoLine="0" autoPict="0">
                <anchor moveWithCells="1">
                  <from>
                    <xdr:col>2</xdr:col>
                    <xdr:colOff>127000</xdr:colOff>
                    <xdr:row>7</xdr:row>
                    <xdr:rowOff>25400</xdr:rowOff>
                  </from>
                  <to>
                    <xdr:col>3</xdr:col>
                    <xdr:colOff>25400</xdr:colOff>
                    <xdr:row>8</xdr:row>
                    <xdr:rowOff>25400</xdr:rowOff>
                  </to>
                </anchor>
              </controlPr>
            </control>
          </mc:Choice>
          <mc:Fallback/>
        </mc:AlternateContent>
        <mc:AlternateContent xmlns:mc="http://schemas.openxmlformats.org/markup-compatibility/2006">
          <mc:Choice Requires="x14">
            <control shapeId="43801" r:id="rId142" name="Check Box 793">
              <controlPr defaultSize="0" autoFill="0" autoLine="0" autoPict="0">
                <anchor moveWithCells="1">
                  <from>
                    <xdr:col>2</xdr:col>
                    <xdr:colOff>127000</xdr:colOff>
                    <xdr:row>7</xdr:row>
                    <xdr:rowOff>25400</xdr:rowOff>
                  </from>
                  <to>
                    <xdr:col>3</xdr:col>
                    <xdr:colOff>25400</xdr:colOff>
                    <xdr:row>8</xdr:row>
                    <xdr:rowOff>25400</xdr:rowOff>
                  </to>
                </anchor>
              </controlPr>
            </control>
          </mc:Choice>
          <mc:Fallback/>
        </mc:AlternateContent>
        <mc:AlternateContent xmlns:mc="http://schemas.openxmlformats.org/markup-compatibility/2006">
          <mc:Choice Requires="x14">
            <control shapeId="43802" r:id="rId143" name="Check Box 794">
              <controlPr defaultSize="0" autoFill="0" autoLine="0" autoPict="0">
                <anchor moveWithCells="1">
                  <from>
                    <xdr:col>2</xdr:col>
                    <xdr:colOff>127000</xdr:colOff>
                    <xdr:row>8</xdr:row>
                    <xdr:rowOff>25400</xdr:rowOff>
                  </from>
                  <to>
                    <xdr:col>3</xdr:col>
                    <xdr:colOff>25400</xdr:colOff>
                    <xdr:row>9</xdr:row>
                    <xdr:rowOff>25400</xdr:rowOff>
                  </to>
                </anchor>
              </controlPr>
            </control>
          </mc:Choice>
          <mc:Fallback/>
        </mc:AlternateContent>
        <mc:AlternateContent xmlns:mc="http://schemas.openxmlformats.org/markup-compatibility/2006">
          <mc:Choice Requires="x14">
            <control shapeId="43803" r:id="rId144" name="Check Box 795">
              <controlPr defaultSize="0" autoFill="0" autoLine="0" autoPict="0">
                <anchor moveWithCells="1">
                  <from>
                    <xdr:col>2</xdr:col>
                    <xdr:colOff>127000</xdr:colOff>
                    <xdr:row>8</xdr:row>
                    <xdr:rowOff>25400</xdr:rowOff>
                  </from>
                  <to>
                    <xdr:col>3</xdr:col>
                    <xdr:colOff>25400</xdr:colOff>
                    <xdr:row>9</xdr:row>
                    <xdr:rowOff>25400</xdr:rowOff>
                  </to>
                </anchor>
              </controlPr>
            </control>
          </mc:Choice>
          <mc:Fallback/>
        </mc:AlternateContent>
        <mc:AlternateContent xmlns:mc="http://schemas.openxmlformats.org/markup-compatibility/2006">
          <mc:Choice Requires="x14">
            <control shapeId="43804" r:id="rId145" name="Check Box 796">
              <controlPr defaultSize="0" autoFill="0" autoLine="0" autoPict="0">
                <anchor moveWithCells="1">
                  <from>
                    <xdr:col>2</xdr:col>
                    <xdr:colOff>127000</xdr:colOff>
                    <xdr:row>8</xdr:row>
                    <xdr:rowOff>25400</xdr:rowOff>
                  </from>
                  <to>
                    <xdr:col>3</xdr:col>
                    <xdr:colOff>25400</xdr:colOff>
                    <xdr:row>9</xdr:row>
                    <xdr:rowOff>25400</xdr:rowOff>
                  </to>
                </anchor>
              </controlPr>
            </control>
          </mc:Choice>
          <mc:Fallback/>
        </mc:AlternateContent>
        <mc:AlternateContent xmlns:mc="http://schemas.openxmlformats.org/markup-compatibility/2006">
          <mc:Choice Requires="x14">
            <control shapeId="43805" r:id="rId146" name="Check Box 797">
              <controlPr defaultSize="0" autoFill="0" autoLine="0" autoPict="0">
                <anchor moveWithCells="1">
                  <from>
                    <xdr:col>2</xdr:col>
                    <xdr:colOff>127000</xdr:colOff>
                    <xdr:row>8</xdr:row>
                    <xdr:rowOff>25400</xdr:rowOff>
                  </from>
                  <to>
                    <xdr:col>3</xdr:col>
                    <xdr:colOff>25400</xdr:colOff>
                    <xdr:row>9</xdr:row>
                    <xdr:rowOff>25400</xdr:rowOff>
                  </to>
                </anchor>
              </controlPr>
            </control>
          </mc:Choice>
          <mc:Fallback/>
        </mc:AlternateContent>
        <mc:AlternateContent xmlns:mc="http://schemas.openxmlformats.org/markup-compatibility/2006">
          <mc:Choice Requires="x14">
            <control shapeId="43806" r:id="rId147" name="Check Box 798">
              <controlPr defaultSize="0" autoFill="0" autoLine="0" autoPict="0">
                <anchor moveWithCells="1">
                  <from>
                    <xdr:col>2</xdr:col>
                    <xdr:colOff>127000</xdr:colOff>
                    <xdr:row>8</xdr:row>
                    <xdr:rowOff>25400</xdr:rowOff>
                  </from>
                  <to>
                    <xdr:col>3</xdr:col>
                    <xdr:colOff>25400</xdr:colOff>
                    <xdr:row>9</xdr:row>
                    <xdr:rowOff>25400</xdr:rowOff>
                  </to>
                </anchor>
              </controlPr>
            </control>
          </mc:Choice>
          <mc:Fallback/>
        </mc:AlternateContent>
        <mc:AlternateContent xmlns:mc="http://schemas.openxmlformats.org/markup-compatibility/2006">
          <mc:Choice Requires="x14">
            <control shapeId="43807" r:id="rId148" name="Check Box 799">
              <controlPr defaultSize="0" autoFill="0" autoLine="0" autoPict="0">
                <anchor moveWithCells="1">
                  <from>
                    <xdr:col>2</xdr:col>
                    <xdr:colOff>127000</xdr:colOff>
                    <xdr:row>8</xdr:row>
                    <xdr:rowOff>25400</xdr:rowOff>
                  </from>
                  <to>
                    <xdr:col>3</xdr:col>
                    <xdr:colOff>25400</xdr:colOff>
                    <xdr:row>9</xdr:row>
                    <xdr:rowOff>25400</xdr:rowOff>
                  </to>
                </anchor>
              </controlPr>
            </control>
          </mc:Choice>
          <mc:Fallback/>
        </mc:AlternateContent>
        <mc:AlternateContent xmlns:mc="http://schemas.openxmlformats.org/markup-compatibility/2006">
          <mc:Choice Requires="x14">
            <control shapeId="43808" r:id="rId149" name="Check Box 800">
              <controlPr defaultSize="0" autoFill="0" autoLine="0" autoPict="0">
                <anchor moveWithCells="1">
                  <from>
                    <xdr:col>2</xdr:col>
                    <xdr:colOff>127000</xdr:colOff>
                    <xdr:row>9</xdr:row>
                    <xdr:rowOff>25400</xdr:rowOff>
                  </from>
                  <to>
                    <xdr:col>3</xdr:col>
                    <xdr:colOff>25400</xdr:colOff>
                    <xdr:row>10</xdr:row>
                    <xdr:rowOff>25400</xdr:rowOff>
                  </to>
                </anchor>
              </controlPr>
            </control>
          </mc:Choice>
          <mc:Fallback/>
        </mc:AlternateContent>
        <mc:AlternateContent xmlns:mc="http://schemas.openxmlformats.org/markup-compatibility/2006">
          <mc:Choice Requires="x14">
            <control shapeId="43809" r:id="rId150" name="Check Box 801">
              <controlPr defaultSize="0" autoFill="0" autoLine="0" autoPict="0">
                <anchor moveWithCells="1">
                  <from>
                    <xdr:col>2</xdr:col>
                    <xdr:colOff>127000</xdr:colOff>
                    <xdr:row>8</xdr:row>
                    <xdr:rowOff>25400</xdr:rowOff>
                  </from>
                  <to>
                    <xdr:col>3</xdr:col>
                    <xdr:colOff>25400</xdr:colOff>
                    <xdr:row>9</xdr:row>
                    <xdr:rowOff>25400</xdr:rowOff>
                  </to>
                </anchor>
              </controlPr>
            </control>
          </mc:Choice>
          <mc:Fallback/>
        </mc:AlternateContent>
        <mc:AlternateContent xmlns:mc="http://schemas.openxmlformats.org/markup-compatibility/2006">
          <mc:Choice Requires="x14">
            <control shapeId="43810" r:id="rId151" name="Check Box 802">
              <controlPr defaultSize="0" autoFill="0" autoLine="0" autoPict="0">
                <anchor moveWithCells="1">
                  <from>
                    <xdr:col>2</xdr:col>
                    <xdr:colOff>127000</xdr:colOff>
                    <xdr:row>9</xdr:row>
                    <xdr:rowOff>25400</xdr:rowOff>
                  </from>
                  <to>
                    <xdr:col>3</xdr:col>
                    <xdr:colOff>25400</xdr:colOff>
                    <xdr:row>10</xdr:row>
                    <xdr:rowOff>25400</xdr:rowOff>
                  </to>
                </anchor>
              </controlPr>
            </control>
          </mc:Choice>
          <mc:Fallback/>
        </mc:AlternateContent>
        <mc:AlternateContent xmlns:mc="http://schemas.openxmlformats.org/markup-compatibility/2006">
          <mc:Choice Requires="x14">
            <control shapeId="43811" r:id="rId152" name="Check Box 803">
              <controlPr defaultSize="0" autoFill="0" autoLine="0" autoPict="0">
                <anchor moveWithCells="1">
                  <from>
                    <xdr:col>2</xdr:col>
                    <xdr:colOff>127000</xdr:colOff>
                    <xdr:row>8</xdr:row>
                    <xdr:rowOff>25400</xdr:rowOff>
                  </from>
                  <to>
                    <xdr:col>3</xdr:col>
                    <xdr:colOff>25400</xdr:colOff>
                    <xdr:row>9</xdr:row>
                    <xdr:rowOff>25400</xdr:rowOff>
                  </to>
                </anchor>
              </controlPr>
            </control>
          </mc:Choice>
          <mc:Fallback/>
        </mc:AlternateContent>
        <mc:AlternateContent xmlns:mc="http://schemas.openxmlformats.org/markup-compatibility/2006">
          <mc:Choice Requires="x14">
            <control shapeId="43812" r:id="rId153" name="Check Box 804">
              <controlPr defaultSize="0" autoFill="0" autoLine="0" autoPict="0">
                <anchor moveWithCells="1">
                  <from>
                    <xdr:col>2</xdr:col>
                    <xdr:colOff>127000</xdr:colOff>
                    <xdr:row>8</xdr:row>
                    <xdr:rowOff>25400</xdr:rowOff>
                  </from>
                  <to>
                    <xdr:col>3</xdr:col>
                    <xdr:colOff>25400</xdr:colOff>
                    <xdr:row>9</xdr:row>
                    <xdr:rowOff>25400</xdr:rowOff>
                  </to>
                </anchor>
              </controlPr>
            </control>
          </mc:Choice>
          <mc:Fallback/>
        </mc:AlternateContent>
        <mc:AlternateContent xmlns:mc="http://schemas.openxmlformats.org/markup-compatibility/2006">
          <mc:Choice Requires="x14">
            <control shapeId="43813" r:id="rId154" name="Check Box 805">
              <controlPr defaultSize="0" autoFill="0" autoLine="0" autoPict="0">
                <anchor moveWithCells="1">
                  <from>
                    <xdr:col>2</xdr:col>
                    <xdr:colOff>127000</xdr:colOff>
                    <xdr:row>8</xdr:row>
                    <xdr:rowOff>25400</xdr:rowOff>
                  </from>
                  <to>
                    <xdr:col>3</xdr:col>
                    <xdr:colOff>25400</xdr:colOff>
                    <xdr:row>9</xdr:row>
                    <xdr:rowOff>25400</xdr:rowOff>
                  </to>
                </anchor>
              </controlPr>
            </control>
          </mc:Choice>
          <mc:Fallback/>
        </mc:AlternateContent>
        <mc:AlternateContent xmlns:mc="http://schemas.openxmlformats.org/markup-compatibility/2006">
          <mc:Choice Requires="x14">
            <control shapeId="43814" r:id="rId155" name="Check Box 806">
              <controlPr defaultSize="0" autoFill="0" autoLine="0" autoPict="0">
                <anchor moveWithCells="1">
                  <from>
                    <xdr:col>2</xdr:col>
                    <xdr:colOff>127000</xdr:colOff>
                    <xdr:row>9</xdr:row>
                    <xdr:rowOff>25400</xdr:rowOff>
                  </from>
                  <to>
                    <xdr:col>3</xdr:col>
                    <xdr:colOff>25400</xdr:colOff>
                    <xdr:row>10</xdr:row>
                    <xdr:rowOff>25400</xdr:rowOff>
                  </to>
                </anchor>
              </controlPr>
            </control>
          </mc:Choice>
          <mc:Fallback/>
        </mc:AlternateContent>
        <mc:AlternateContent xmlns:mc="http://schemas.openxmlformats.org/markup-compatibility/2006">
          <mc:Choice Requires="x14">
            <control shapeId="43815" r:id="rId156" name="Check Box 807">
              <controlPr defaultSize="0" autoFill="0" autoLine="0" autoPict="0">
                <anchor moveWithCells="1">
                  <from>
                    <xdr:col>2</xdr:col>
                    <xdr:colOff>127000</xdr:colOff>
                    <xdr:row>9</xdr:row>
                    <xdr:rowOff>25400</xdr:rowOff>
                  </from>
                  <to>
                    <xdr:col>3</xdr:col>
                    <xdr:colOff>25400</xdr:colOff>
                    <xdr:row>10</xdr:row>
                    <xdr:rowOff>25400</xdr:rowOff>
                  </to>
                </anchor>
              </controlPr>
            </control>
          </mc:Choice>
          <mc:Fallback/>
        </mc:AlternateContent>
        <mc:AlternateContent xmlns:mc="http://schemas.openxmlformats.org/markup-compatibility/2006">
          <mc:Choice Requires="x14">
            <control shapeId="43816" r:id="rId157" name="Check Box 808">
              <controlPr defaultSize="0" autoFill="0" autoLine="0" autoPict="0">
                <anchor moveWithCells="1">
                  <from>
                    <xdr:col>2</xdr:col>
                    <xdr:colOff>127000</xdr:colOff>
                    <xdr:row>9</xdr:row>
                    <xdr:rowOff>25400</xdr:rowOff>
                  </from>
                  <to>
                    <xdr:col>3</xdr:col>
                    <xdr:colOff>25400</xdr:colOff>
                    <xdr:row>10</xdr:row>
                    <xdr:rowOff>25400</xdr:rowOff>
                  </to>
                </anchor>
              </controlPr>
            </control>
          </mc:Choice>
          <mc:Fallback/>
        </mc:AlternateContent>
        <mc:AlternateContent xmlns:mc="http://schemas.openxmlformats.org/markup-compatibility/2006">
          <mc:Choice Requires="x14">
            <control shapeId="43817" r:id="rId158" name="Check Box 809">
              <controlPr defaultSize="0" autoFill="0" autoLine="0" autoPict="0">
                <anchor moveWithCells="1">
                  <from>
                    <xdr:col>2</xdr:col>
                    <xdr:colOff>127000</xdr:colOff>
                    <xdr:row>9</xdr:row>
                    <xdr:rowOff>25400</xdr:rowOff>
                  </from>
                  <to>
                    <xdr:col>3</xdr:col>
                    <xdr:colOff>25400</xdr:colOff>
                    <xdr:row>10</xdr:row>
                    <xdr:rowOff>25400</xdr:rowOff>
                  </to>
                </anchor>
              </controlPr>
            </control>
          </mc:Choice>
          <mc:Fallback/>
        </mc:AlternateContent>
        <mc:AlternateContent xmlns:mc="http://schemas.openxmlformats.org/markup-compatibility/2006">
          <mc:Choice Requires="x14">
            <control shapeId="43818" r:id="rId159" name="Check Box 810">
              <controlPr defaultSize="0" autoFill="0" autoLine="0" autoPict="0">
                <anchor moveWithCells="1">
                  <from>
                    <xdr:col>2</xdr:col>
                    <xdr:colOff>127000</xdr:colOff>
                    <xdr:row>9</xdr:row>
                    <xdr:rowOff>25400</xdr:rowOff>
                  </from>
                  <to>
                    <xdr:col>3</xdr:col>
                    <xdr:colOff>25400</xdr:colOff>
                    <xdr:row>10</xdr:row>
                    <xdr:rowOff>25400</xdr:rowOff>
                  </to>
                </anchor>
              </controlPr>
            </control>
          </mc:Choice>
          <mc:Fallback/>
        </mc:AlternateContent>
        <mc:AlternateContent xmlns:mc="http://schemas.openxmlformats.org/markup-compatibility/2006">
          <mc:Choice Requires="x14">
            <control shapeId="43027" r:id="rId160" name="Check Box 19">
              <controlPr defaultSize="0" autoFill="0" autoLine="0" autoPict="0">
                <anchor moveWithCells="1">
                  <from>
                    <xdr:col>2</xdr:col>
                    <xdr:colOff>127000</xdr:colOff>
                    <xdr:row>123</xdr:row>
                    <xdr:rowOff>0</xdr:rowOff>
                  </from>
                  <to>
                    <xdr:col>3</xdr:col>
                    <xdr:colOff>25400</xdr:colOff>
                    <xdr:row>124</xdr:row>
                    <xdr:rowOff>203200</xdr:rowOff>
                  </to>
                </anchor>
              </controlPr>
            </control>
          </mc:Choice>
          <mc:Fallback/>
        </mc:AlternateContent>
        <mc:AlternateContent xmlns:mc="http://schemas.openxmlformats.org/markup-compatibility/2006">
          <mc:Choice Requires="x14">
            <control shapeId="43028" r:id="rId161" name="Check Box 20">
              <controlPr defaultSize="0" autoFill="0" autoLine="0" autoPict="0">
                <anchor moveWithCells="1">
                  <from>
                    <xdr:col>2</xdr:col>
                    <xdr:colOff>127000</xdr:colOff>
                    <xdr:row>123</xdr:row>
                    <xdr:rowOff>0</xdr:rowOff>
                  </from>
                  <to>
                    <xdr:col>3</xdr:col>
                    <xdr:colOff>25400</xdr:colOff>
                    <xdr:row>124</xdr:row>
                    <xdr:rowOff>203200</xdr:rowOff>
                  </to>
                </anchor>
              </controlPr>
            </control>
          </mc:Choice>
          <mc:Fallback/>
        </mc:AlternateContent>
        <mc:AlternateContent xmlns:mc="http://schemas.openxmlformats.org/markup-compatibility/2006">
          <mc:Choice Requires="x14">
            <control shapeId="43029" r:id="rId162" name="Check Box 21">
              <controlPr defaultSize="0" autoFill="0" autoLine="0" autoPict="0">
                <anchor moveWithCells="1">
                  <from>
                    <xdr:col>2</xdr:col>
                    <xdr:colOff>127000</xdr:colOff>
                    <xdr:row>123</xdr:row>
                    <xdr:rowOff>0</xdr:rowOff>
                  </from>
                  <to>
                    <xdr:col>3</xdr:col>
                    <xdr:colOff>25400</xdr:colOff>
                    <xdr:row>124</xdr:row>
                    <xdr:rowOff>203200</xdr:rowOff>
                  </to>
                </anchor>
              </controlPr>
            </control>
          </mc:Choice>
          <mc:Fallback/>
        </mc:AlternateContent>
        <mc:AlternateContent xmlns:mc="http://schemas.openxmlformats.org/markup-compatibility/2006">
          <mc:Choice Requires="x14">
            <control shapeId="43030" r:id="rId163" name="Check Box 22">
              <controlPr defaultSize="0" autoFill="0" autoLine="0" autoPict="0">
                <anchor moveWithCells="1">
                  <from>
                    <xdr:col>2</xdr:col>
                    <xdr:colOff>127000</xdr:colOff>
                    <xdr:row>123</xdr:row>
                    <xdr:rowOff>0</xdr:rowOff>
                  </from>
                  <to>
                    <xdr:col>3</xdr:col>
                    <xdr:colOff>25400</xdr:colOff>
                    <xdr:row>124</xdr:row>
                    <xdr:rowOff>203200</xdr:rowOff>
                  </to>
                </anchor>
              </controlPr>
            </control>
          </mc:Choice>
          <mc:Fallback/>
        </mc:AlternateContent>
        <mc:AlternateContent xmlns:mc="http://schemas.openxmlformats.org/markup-compatibility/2006">
          <mc:Choice Requires="x14">
            <control shapeId="43031" r:id="rId164" name="Check Box 23">
              <controlPr defaultSize="0" autoFill="0" autoLine="0" autoPict="0">
                <anchor moveWithCells="1">
                  <from>
                    <xdr:col>2</xdr:col>
                    <xdr:colOff>127000</xdr:colOff>
                    <xdr:row>123</xdr:row>
                    <xdr:rowOff>0</xdr:rowOff>
                  </from>
                  <to>
                    <xdr:col>3</xdr:col>
                    <xdr:colOff>25400</xdr:colOff>
                    <xdr:row>124</xdr:row>
                    <xdr:rowOff>203200</xdr:rowOff>
                  </to>
                </anchor>
              </controlPr>
            </control>
          </mc:Choice>
          <mc:Fallback/>
        </mc:AlternateContent>
        <mc:AlternateContent xmlns:mc="http://schemas.openxmlformats.org/markup-compatibility/2006">
          <mc:Choice Requires="x14">
            <control shapeId="43033" r:id="rId165" name="Check Box 25">
              <controlPr defaultSize="0" autoFill="0" autoLine="0" autoPict="0">
                <anchor moveWithCells="1">
                  <from>
                    <xdr:col>2</xdr:col>
                    <xdr:colOff>127000</xdr:colOff>
                    <xdr:row>123</xdr:row>
                    <xdr:rowOff>0</xdr:rowOff>
                  </from>
                  <to>
                    <xdr:col>3</xdr:col>
                    <xdr:colOff>25400</xdr:colOff>
                    <xdr:row>124</xdr:row>
                    <xdr:rowOff>203200</xdr:rowOff>
                  </to>
                </anchor>
              </controlPr>
            </control>
          </mc:Choice>
          <mc:Fallback/>
        </mc:AlternateContent>
        <mc:AlternateContent xmlns:mc="http://schemas.openxmlformats.org/markup-compatibility/2006">
          <mc:Choice Requires="x14">
            <control shapeId="43034" r:id="rId166" name="Check Box 26">
              <controlPr defaultSize="0" autoFill="0" autoLine="0" autoPict="0">
                <anchor moveWithCells="1">
                  <from>
                    <xdr:col>2</xdr:col>
                    <xdr:colOff>127000</xdr:colOff>
                    <xdr:row>123</xdr:row>
                    <xdr:rowOff>0</xdr:rowOff>
                  </from>
                  <to>
                    <xdr:col>3</xdr:col>
                    <xdr:colOff>25400</xdr:colOff>
                    <xdr:row>124</xdr:row>
                    <xdr:rowOff>203200</xdr:rowOff>
                  </to>
                </anchor>
              </controlPr>
            </control>
          </mc:Choice>
          <mc:Fallback/>
        </mc:AlternateContent>
        <mc:AlternateContent xmlns:mc="http://schemas.openxmlformats.org/markup-compatibility/2006">
          <mc:Choice Requires="x14">
            <control shapeId="43035" r:id="rId167" name="Check Box 27">
              <controlPr defaultSize="0" autoFill="0" autoLine="0" autoPict="0">
                <anchor moveWithCells="1">
                  <from>
                    <xdr:col>2</xdr:col>
                    <xdr:colOff>127000</xdr:colOff>
                    <xdr:row>123</xdr:row>
                    <xdr:rowOff>0</xdr:rowOff>
                  </from>
                  <to>
                    <xdr:col>3</xdr:col>
                    <xdr:colOff>25400</xdr:colOff>
                    <xdr:row>124</xdr:row>
                    <xdr:rowOff>203200</xdr:rowOff>
                  </to>
                </anchor>
              </controlPr>
            </control>
          </mc:Choice>
          <mc:Fallback/>
        </mc:AlternateContent>
        <mc:AlternateContent xmlns:mc="http://schemas.openxmlformats.org/markup-compatibility/2006">
          <mc:Choice Requires="x14">
            <control shapeId="43036" r:id="rId168" name="Check Box 28">
              <controlPr defaultSize="0" autoFill="0" autoLine="0" autoPict="0">
                <anchor moveWithCells="1">
                  <from>
                    <xdr:col>2</xdr:col>
                    <xdr:colOff>127000</xdr:colOff>
                    <xdr:row>123</xdr:row>
                    <xdr:rowOff>0</xdr:rowOff>
                  </from>
                  <to>
                    <xdr:col>3</xdr:col>
                    <xdr:colOff>25400</xdr:colOff>
                    <xdr:row>124</xdr:row>
                    <xdr:rowOff>203200</xdr:rowOff>
                  </to>
                </anchor>
              </controlPr>
            </control>
          </mc:Choice>
          <mc:Fallback/>
        </mc:AlternateContent>
        <mc:AlternateContent xmlns:mc="http://schemas.openxmlformats.org/markup-compatibility/2006">
          <mc:Choice Requires="x14">
            <control shapeId="43037" r:id="rId169" name="Check Box 29">
              <controlPr defaultSize="0" autoFill="0" autoLine="0" autoPict="0">
                <anchor moveWithCells="1">
                  <from>
                    <xdr:col>2</xdr:col>
                    <xdr:colOff>127000</xdr:colOff>
                    <xdr:row>123</xdr:row>
                    <xdr:rowOff>0</xdr:rowOff>
                  </from>
                  <to>
                    <xdr:col>3</xdr:col>
                    <xdr:colOff>25400</xdr:colOff>
                    <xdr:row>124</xdr:row>
                    <xdr:rowOff>203200</xdr:rowOff>
                  </to>
                </anchor>
              </controlPr>
            </control>
          </mc:Choice>
          <mc:Fallback/>
        </mc:AlternateContent>
        <mc:AlternateContent xmlns:mc="http://schemas.openxmlformats.org/markup-compatibility/2006">
          <mc:Choice Requires="x14">
            <control shapeId="43039" r:id="rId170" name="Check Box 31">
              <controlPr defaultSize="0" autoFill="0" autoLine="0" autoPict="0">
                <anchor moveWithCells="1">
                  <from>
                    <xdr:col>2</xdr:col>
                    <xdr:colOff>127000</xdr:colOff>
                    <xdr:row>123</xdr:row>
                    <xdr:rowOff>0</xdr:rowOff>
                  </from>
                  <to>
                    <xdr:col>3</xdr:col>
                    <xdr:colOff>25400</xdr:colOff>
                    <xdr:row>124</xdr:row>
                    <xdr:rowOff>203200</xdr:rowOff>
                  </to>
                </anchor>
              </controlPr>
            </control>
          </mc:Choice>
          <mc:Fallback/>
        </mc:AlternateContent>
        <mc:AlternateContent xmlns:mc="http://schemas.openxmlformats.org/markup-compatibility/2006">
          <mc:Choice Requires="x14">
            <control shapeId="43040" r:id="rId171" name="Check Box 32">
              <controlPr defaultSize="0" autoFill="0" autoLine="0" autoPict="0">
                <anchor moveWithCells="1">
                  <from>
                    <xdr:col>2</xdr:col>
                    <xdr:colOff>127000</xdr:colOff>
                    <xdr:row>123</xdr:row>
                    <xdr:rowOff>0</xdr:rowOff>
                  </from>
                  <to>
                    <xdr:col>3</xdr:col>
                    <xdr:colOff>25400</xdr:colOff>
                    <xdr:row>124</xdr:row>
                    <xdr:rowOff>203200</xdr:rowOff>
                  </to>
                </anchor>
              </controlPr>
            </control>
          </mc:Choice>
          <mc:Fallback/>
        </mc:AlternateContent>
        <mc:AlternateContent xmlns:mc="http://schemas.openxmlformats.org/markup-compatibility/2006">
          <mc:Choice Requires="x14">
            <control shapeId="43041" r:id="rId172" name="Check Box 33">
              <controlPr defaultSize="0" autoFill="0" autoLine="0" autoPict="0">
                <anchor moveWithCells="1">
                  <from>
                    <xdr:col>2</xdr:col>
                    <xdr:colOff>127000</xdr:colOff>
                    <xdr:row>123</xdr:row>
                    <xdr:rowOff>0</xdr:rowOff>
                  </from>
                  <to>
                    <xdr:col>3</xdr:col>
                    <xdr:colOff>25400</xdr:colOff>
                    <xdr:row>124</xdr:row>
                    <xdr:rowOff>203200</xdr:rowOff>
                  </to>
                </anchor>
              </controlPr>
            </control>
          </mc:Choice>
          <mc:Fallback/>
        </mc:AlternateContent>
        <mc:AlternateContent xmlns:mc="http://schemas.openxmlformats.org/markup-compatibility/2006">
          <mc:Choice Requires="x14">
            <control shapeId="43042" r:id="rId173" name="Check Box 34">
              <controlPr defaultSize="0" autoFill="0" autoLine="0" autoPict="0">
                <anchor moveWithCells="1">
                  <from>
                    <xdr:col>2</xdr:col>
                    <xdr:colOff>127000</xdr:colOff>
                    <xdr:row>123</xdr:row>
                    <xdr:rowOff>0</xdr:rowOff>
                  </from>
                  <to>
                    <xdr:col>3</xdr:col>
                    <xdr:colOff>25400</xdr:colOff>
                    <xdr:row>124</xdr:row>
                    <xdr:rowOff>203200</xdr:rowOff>
                  </to>
                </anchor>
              </controlPr>
            </control>
          </mc:Choice>
          <mc:Fallback/>
        </mc:AlternateContent>
        <mc:AlternateContent xmlns:mc="http://schemas.openxmlformats.org/markup-compatibility/2006">
          <mc:Choice Requires="x14">
            <control shapeId="43043" r:id="rId174" name="Check Box 35">
              <controlPr defaultSize="0" autoFill="0" autoLine="0" autoPict="0">
                <anchor moveWithCells="1">
                  <from>
                    <xdr:col>2</xdr:col>
                    <xdr:colOff>127000</xdr:colOff>
                    <xdr:row>123</xdr:row>
                    <xdr:rowOff>0</xdr:rowOff>
                  </from>
                  <to>
                    <xdr:col>3</xdr:col>
                    <xdr:colOff>25400</xdr:colOff>
                    <xdr:row>124</xdr:row>
                    <xdr:rowOff>203200</xdr:rowOff>
                  </to>
                </anchor>
              </controlPr>
            </control>
          </mc:Choice>
          <mc:Fallback/>
        </mc:AlternateContent>
        <mc:AlternateContent xmlns:mc="http://schemas.openxmlformats.org/markup-compatibility/2006">
          <mc:Choice Requires="x14">
            <control shapeId="43045" r:id="rId175" name="Check Box 37">
              <controlPr defaultSize="0" autoFill="0" autoLine="0" autoPict="0">
                <anchor moveWithCells="1">
                  <from>
                    <xdr:col>2</xdr:col>
                    <xdr:colOff>127000</xdr:colOff>
                    <xdr:row>123</xdr:row>
                    <xdr:rowOff>0</xdr:rowOff>
                  </from>
                  <to>
                    <xdr:col>3</xdr:col>
                    <xdr:colOff>25400</xdr:colOff>
                    <xdr:row>124</xdr:row>
                    <xdr:rowOff>203200</xdr:rowOff>
                  </to>
                </anchor>
              </controlPr>
            </control>
          </mc:Choice>
          <mc:Fallback/>
        </mc:AlternateContent>
        <mc:AlternateContent xmlns:mc="http://schemas.openxmlformats.org/markup-compatibility/2006">
          <mc:Choice Requires="x14">
            <control shapeId="43067" r:id="rId176" name="Check Box 59">
              <controlPr defaultSize="0" autoFill="0" autoLine="0" autoPict="0">
                <anchor moveWithCells="1">
                  <from>
                    <xdr:col>2</xdr:col>
                    <xdr:colOff>127000</xdr:colOff>
                    <xdr:row>123</xdr:row>
                    <xdr:rowOff>0</xdr:rowOff>
                  </from>
                  <to>
                    <xdr:col>3</xdr:col>
                    <xdr:colOff>25400</xdr:colOff>
                    <xdr:row>124</xdr:row>
                    <xdr:rowOff>203200</xdr:rowOff>
                  </to>
                </anchor>
              </controlPr>
            </control>
          </mc:Choice>
          <mc:Fallback/>
        </mc:AlternateContent>
        <mc:AlternateContent xmlns:mc="http://schemas.openxmlformats.org/markup-compatibility/2006">
          <mc:Choice Requires="x14">
            <control shapeId="43068" r:id="rId177" name="Check Box 60">
              <controlPr defaultSize="0" autoFill="0" autoLine="0" autoPict="0">
                <anchor moveWithCells="1">
                  <from>
                    <xdr:col>2</xdr:col>
                    <xdr:colOff>127000</xdr:colOff>
                    <xdr:row>123</xdr:row>
                    <xdr:rowOff>0</xdr:rowOff>
                  </from>
                  <to>
                    <xdr:col>3</xdr:col>
                    <xdr:colOff>25400</xdr:colOff>
                    <xdr:row>124</xdr:row>
                    <xdr:rowOff>203200</xdr:rowOff>
                  </to>
                </anchor>
              </controlPr>
            </control>
          </mc:Choice>
          <mc:Fallback/>
        </mc:AlternateContent>
        <mc:AlternateContent xmlns:mc="http://schemas.openxmlformats.org/markup-compatibility/2006">
          <mc:Choice Requires="x14">
            <control shapeId="43069" r:id="rId178" name="Check Box 61">
              <controlPr defaultSize="0" autoFill="0" autoLine="0" autoPict="0">
                <anchor moveWithCells="1">
                  <from>
                    <xdr:col>2</xdr:col>
                    <xdr:colOff>127000</xdr:colOff>
                    <xdr:row>123</xdr:row>
                    <xdr:rowOff>0</xdr:rowOff>
                  </from>
                  <to>
                    <xdr:col>3</xdr:col>
                    <xdr:colOff>25400</xdr:colOff>
                    <xdr:row>124</xdr:row>
                    <xdr:rowOff>203200</xdr:rowOff>
                  </to>
                </anchor>
              </controlPr>
            </control>
          </mc:Choice>
          <mc:Fallback/>
        </mc:AlternateContent>
        <mc:AlternateContent xmlns:mc="http://schemas.openxmlformats.org/markup-compatibility/2006">
          <mc:Choice Requires="x14">
            <control shapeId="43070" r:id="rId179" name="Check Box 62">
              <controlPr defaultSize="0" autoFill="0" autoLine="0" autoPict="0">
                <anchor moveWithCells="1">
                  <from>
                    <xdr:col>2</xdr:col>
                    <xdr:colOff>127000</xdr:colOff>
                    <xdr:row>123</xdr:row>
                    <xdr:rowOff>0</xdr:rowOff>
                  </from>
                  <to>
                    <xdr:col>3</xdr:col>
                    <xdr:colOff>25400</xdr:colOff>
                    <xdr:row>124</xdr:row>
                    <xdr:rowOff>203200</xdr:rowOff>
                  </to>
                </anchor>
              </controlPr>
            </control>
          </mc:Choice>
          <mc:Fallback/>
        </mc:AlternateContent>
        <mc:AlternateContent xmlns:mc="http://schemas.openxmlformats.org/markup-compatibility/2006">
          <mc:Choice Requires="x14">
            <control shapeId="43071" r:id="rId180" name="Check Box 63">
              <controlPr defaultSize="0" autoFill="0" autoLine="0" autoPict="0">
                <anchor moveWithCells="1">
                  <from>
                    <xdr:col>2</xdr:col>
                    <xdr:colOff>127000</xdr:colOff>
                    <xdr:row>123</xdr:row>
                    <xdr:rowOff>0</xdr:rowOff>
                  </from>
                  <to>
                    <xdr:col>3</xdr:col>
                    <xdr:colOff>25400</xdr:colOff>
                    <xdr:row>124</xdr:row>
                    <xdr:rowOff>203200</xdr:rowOff>
                  </to>
                </anchor>
              </controlPr>
            </control>
          </mc:Choice>
          <mc:Fallback/>
        </mc:AlternateContent>
        <mc:AlternateContent xmlns:mc="http://schemas.openxmlformats.org/markup-compatibility/2006">
          <mc:Choice Requires="x14">
            <control shapeId="43073" r:id="rId181" name="Check Box 65">
              <controlPr defaultSize="0" autoFill="0" autoLine="0" autoPict="0">
                <anchor moveWithCells="1">
                  <from>
                    <xdr:col>2</xdr:col>
                    <xdr:colOff>127000</xdr:colOff>
                    <xdr:row>123</xdr:row>
                    <xdr:rowOff>0</xdr:rowOff>
                  </from>
                  <to>
                    <xdr:col>3</xdr:col>
                    <xdr:colOff>25400</xdr:colOff>
                    <xdr:row>124</xdr:row>
                    <xdr:rowOff>203200</xdr:rowOff>
                  </to>
                </anchor>
              </controlPr>
            </control>
          </mc:Choice>
          <mc:Fallback/>
        </mc:AlternateContent>
        <mc:AlternateContent xmlns:mc="http://schemas.openxmlformats.org/markup-compatibility/2006">
          <mc:Choice Requires="x14">
            <control shapeId="43081" r:id="rId182" name="Check Box 73">
              <controlPr defaultSize="0" autoFill="0" autoLine="0" autoPict="0">
                <anchor moveWithCells="1">
                  <from>
                    <xdr:col>2</xdr:col>
                    <xdr:colOff>127000</xdr:colOff>
                    <xdr:row>123</xdr:row>
                    <xdr:rowOff>0</xdr:rowOff>
                  </from>
                  <to>
                    <xdr:col>3</xdr:col>
                    <xdr:colOff>25400</xdr:colOff>
                    <xdr:row>124</xdr:row>
                    <xdr:rowOff>203200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3</vt:i4>
      </vt:variant>
    </vt:vector>
  </HeadingPairs>
  <TitlesOfParts>
    <vt:vector size="3" baseType="lpstr">
      <vt:lpstr>①チーム・構成員登録届</vt:lpstr>
      <vt:lpstr>②自動選手一覧表</vt:lpstr>
      <vt:lpstr>③実業団大会</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恵</dc:creator>
  <cp:lastModifiedBy>鈴木 恵</cp:lastModifiedBy>
  <cp:lastPrinted>2024-04-04T00:50:14Z</cp:lastPrinted>
  <dcterms:created xsi:type="dcterms:W3CDTF">2014-01-31T19:19:08Z</dcterms:created>
  <dcterms:modified xsi:type="dcterms:W3CDTF">2024-05-08T03:40:41Z</dcterms:modified>
</cp:coreProperties>
</file>